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an\Documents\Excel\HFoE &amp; HCA\"/>
    </mc:Choice>
  </mc:AlternateContent>
  <bookViews>
    <workbookView xWindow="0" yWindow="0" windowWidth="20490" windowHeight="8910"/>
  </bookViews>
  <sheets>
    <sheet name="Sheet1" sheetId="1" r:id="rId1"/>
  </sheets>
  <calcPr calcId="162913" refMode="R1C1"/>
  <fileRecoveryPr repairLoad="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V20" i="1" l="1"/>
  <c r="AW20" i="1"/>
  <c r="X21" i="1"/>
  <c r="R21" i="1"/>
  <c r="N21" i="1"/>
  <c r="J21" i="1"/>
  <c r="F21" i="1"/>
  <c r="AW3" i="1" l="1"/>
  <c r="AW4" i="1"/>
  <c r="AW5" i="1"/>
  <c r="AW6" i="1"/>
  <c r="AW7" i="1"/>
  <c r="AW8" i="1"/>
  <c r="AW9" i="1"/>
  <c r="AW10" i="1"/>
  <c r="AW11" i="1"/>
  <c r="AW12" i="1"/>
  <c r="AW13" i="1"/>
  <c r="AW14" i="1"/>
  <c r="AW15" i="1"/>
  <c r="AW16" i="1"/>
  <c r="AW17" i="1"/>
  <c r="AW18" i="1"/>
  <c r="AW19" i="1"/>
  <c r="AW2" i="1"/>
  <c r="AV2" i="1"/>
  <c r="AV3" i="1"/>
  <c r="AV4" i="1"/>
  <c r="AV5" i="1"/>
  <c r="AV6" i="1"/>
  <c r="AV7" i="1"/>
  <c r="AV8" i="1"/>
  <c r="AV9" i="1"/>
  <c r="AV10" i="1"/>
  <c r="AV11" i="1"/>
  <c r="AV12" i="1"/>
  <c r="AV13" i="1"/>
  <c r="AV14" i="1"/>
  <c r="AV15" i="1"/>
  <c r="AV16" i="1"/>
  <c r="AV17" i="1"/>
  <c r="AV18" i="1"/>
  <c r="AV19" i="1"/>
</calcChain>
</file>

<file path=xl/sharedStrings.xml><?xml version="1.0" encoding="utf-8"?>
<sst xmlns="http://schemas.openxmlformats.org/spreadsheetml/2006/main" count="47" uniqueCount="47">
  <si>
    <t>Industry Electricity</t>
  </si>
  <si>
    <t xml:space="preserve">Industry Gas </t>
  </si>
  <si>
    <t>Large Industrial Installations</t>
  </si>
  <si>
    <t>Industry 'Other'</t>
  </si>
  <si>
    <t>Industry Total</t>
  </si>
  <si>
    <t>Commercial Electricity</t>
  </si>
  <si>
    <t xml:space="preserve">Commercial Gas </t>
  </si>
  <si>
    <t>Commercial 'Other'</t>
  </si>
  <si>
    <t>Commercial Total</t>
  </si>
  <si>
    <t>Public Sector Electricity</t>
  </si>
  <si>
    <t xml:space="preserve">Public Sector Gas </t>
  </si>
  <si>
    <t>Public Sector 'Other'</t>
  </si>
  <si>
    <t>Public Sector Total</t>
  </si>
  <si>
    <t>Domestic Electricity</t>
  </si>
  <si>
    <t>Domestic Gas</t>
  </si>
  <si>
    <t>Domestic 'Other'</t>
  </si>
  <si>
    <t>Domestic Total</t>
  </si>
  <si>
    <t>Road Transport (A roads)</t>
  </si>
  <si>
    <t>Road Transport (Motorways)</t>
  </si>
  <si>
    <t>Road Transport (Minor roads)</t>
  </si>
  <si>
    <t>Diesel Railways</t>
  </si>
  <si>
    <t>Transport 'Other'</t>
  </si>
  <si>
    <t>Transport Total</t>
  </si>
  <si>
    <t>Net Emissions: Forestry</t>
  </si>
  <si>
    <t>Net Emissions: Cropland mineral soils under LUC</t>
  </si>
  <si>
    <t>Net Emissions: Grassland mineral soils under LUC</t>
  </si>
  <si>
    <t>Net Emissions: Settlements</t>
  </si>
  <si>
    <t>Net Emissions: Peatland</t>
  </si>
  <si>
    <t>Net Emissions: Bioenergy crops</t>
  </si>
  <si>
    <t>Net Emissions: Other LULUCF</t>
  </si>
  <si>
    <t>LULUCF Net Emissions</t>
  </si>
  <si>
    <t>Agriculture Electricity</t>
  </si>
  <si>
    <t>Agriculture Gas</t>
  </si>
  <si>
    <t>Agriculture 'Other'</t>
  </si>
  <si>
    <t>Agriculture Livestock</t>
  </si>
  <si>
    <t>Agriculture Soils</t>
  </si>
  <si>
    <t>Agriculture Total</t>
  </si>
  <si>
    <t>Landfill</t>
  </si>
  <si>
    <t>Waste 'Other'</t>
  </si>
  <si>
    <t>Waste Total</t>
  </si>
  <si>
    <t>Grand Total</t>
  </si>
  <si>
    <t>Population ('000s, mid-year estimate)</t>
  </si>
  <si>
    <r>
      <t>Per Capita Emissions (tCO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>e)</t>
    </r>
  </si>
  <si>
    <r>
      <t>Area (km</t>
    </r>
    <r>
      <rPr>
        <vertAlign val="superscript"/>
        <sz val="12"/>
        <rFont val="Arial"/>
        <family val="2"/>
      </rPr>
      <t>2</t>
    </r>
    <r>
      <rPr>
        <sz val="12"/>
        <rFont val="Arial"/>
        <family val="2"/>
      </rPr>
      <t>)</t>
    </r>
  </si>
  <si>
    <r>
      <t>Emissions per km</t>
    </r>
    <r>
      <rPr>
        <b/>
        <vertAlign val="superscript"/>
        <sz val="12"/>
        <rFont val="Arial"/>
        <family val="2"/>
      </rPr>
      <t>2</t>
    </r>
    <r>
      <rPr>
        <b/>
        <sz val="12"/>
        <rFont val="Arial"/>
        <family val="2"/>
      </rPr>
      <t xml:space="preserve"> (kt CO</t>
    </r>
    <r>
      <rPr>
        <b/>
        <vertAlign val="subscript"/>
        <sz val="12"/>
        <rFont val="Arial"/>
        <family val="2"/>
      </rPr>
      <t>2</t>
    </r>
    <r>
      <rPr>
        <b/>
        <sz val="12"/>
        <rFont val="Arial"/>
        <family val="2"/>
      </rPr>
      <t>e)</t>
    </r>
  </si>
  <si>
    <t>Domestic elec per head</t>
  </si>
  <si>
    <t>Domestic gas per head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</si>
</sst>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7" x14ac:knownFonts="1">
    <font>
      <sz val="11"/>
      <color theme="1"/>
      <name val="Calibri"/>
      <family val="2"/>
      <scheme val="minor"/>
    </font>
    <font>
      <sz val="12"/>
      <name val="Arial"/>
      <family val="2"/>
    </font>
    <font>
      <b/>
      <sz val="12"/>
      <name val="Arial"/>
      <family val="2"/>
    </font>
    <font>
      <b/>
      <vertAlign val="subscript"/>
      <sz val="12"/>
      <name val="Arial"/>
      <family val="2"/>
    </font>
    <font>
      <vertAlign val="superscript"/>
      <sz val="12"/>
      <name val="Arial"/>
      <family val="2"/>
    </font>
    <font>
      <b/>
      <vertAlign val="superscript"/>
      <sz val="12"/>
      <name val="Arial"/>
      <family val="2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0" fontId="0" fillId="0" borderId="0" xfId="0" applyFont="1"/>
    <xf numFmtId="1" fontId="1" fillId="0" borderId="1" xfId="0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 wrapText="1"/>
    </xf>
    <xf numFmtId="0" fontId="6" fillId="0" borderId="0" xfId="0" applyFont="1"/>
    <xf numFmtId="4" fontId="2" fillId="0" borderId="0" xfId="0" applyNumberFormat="1" applyFont="1"/>
    <xf numFmtId="1" fontId="1" fillId="0" borderId="0" xfId="0" applyNumberFormat="1" applyFont="1" applyFill="1" applyBorder="1" applyAlignment="1">
      <alignment horizontal="center" vertical="center" wrapText="1"/>
    </xf>
    <xf numFmtId="165" fontId="0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tx>
            <c:v>Domestic elec per head (tonnes)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xVal>
            <c:numRef>
              <c:f>Sheet1!$AU$2:$AU$21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xVal>
          <c:yVal>
            <c:numRef>
              <c:f>Sheet1!$AV$2:$AV$21</c:f>
              <c:numCache>
                <c:formatCode>0.0</c:formatCode>
                <c:ptCount val="20"/>
                <c:pt idx="0">
                  <c:v>1.062013451621856</c:v>
                </c:pt>
                <c:pt idx="1">
                  <c:v>1.0771043927895538</c:v>
                </c:pt>
                <c:pt idx="2">
                  <c:v>1.0267869657759563</c:v>
                </c:pt>
                <c:pt idx="3">
                  <c:v>1.0101203755052219</c:v>
                </c:pt>
                <c:pt idx="4">
                  <c:v>0.90798663559566606</c:v>
                </c:pt>
                <c:pt idx="5">
                  <c:v>0.93155737679974471</c:v>
                </c:pt>
                <c:pt idx="6">
                  <c:v>0.87692109898321668</c:v>
                </c:pt>
                <c:pt idx="7">
                  <c:v>0.92614262484251741</c:v>
                </c:pt>
                <c:pt idx="8">
                  <c:v>0.84672681544538775</c:v>
                </c:pt>
                <c:pt idx="9">
                  <c:v>0.71742165095019428</c:v>
                </c:pt>
                <c:pt idx="10">
                  <c:v>0.60831728053977341</c:v>
                </c:pt>
                <c:pt idx="11">
                  <c:v>0.49150277981175527</c:v>
                </c:pt>
                <c:pt idx="12">
                  <c:v>0.41935358477655887</c:v>
                </c:pt>
                <c:pt idx="13">
                  <c:v>0.38081888202970815</c:v>
                </c:pt>
                <c:pt idx="14">
                  <c:v>0.33839749827344195</c:v>
                </c:pt>
                <c:pt idx="15">
                  <c:v>0.32222203485542933</c:v>
                </c:pt>
                <c:pt idx="16">
                  <c:v>0.3305532491163316</c:v>
                </c:pt>
                <c:pt idx="17">
                  <c:v>0.28943975955036771</c:v>
                </c:pt>
                <c:pt idx="18">
                  <c:v>0.25175037623016749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4C-4D97-AC5A-13031CC9EBB7}"/>
            </c:ext>
          </c:extLst>
        </c:ser>
        <c:ser>
          <c:idx val="1"/>
          <c:order val="1"/>
          <c:tx>
            <c:v>Domestic gas per head (tonnes)</c:v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xVal>
            <c:numRef>
              <c:f>Sheet1!$AU$2:$AU$21</c:f>
              <c:numCache>
                <c:formatCode>General</c:formatCode>
                <c:ptCount val="2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xVal>
          <c:yVal>
            <c:numRef>
              <c:f>Sheet1!$AW$2:$AW$21</c:f>
              <c:numCache>
                <c:formatCode>0.0</c:formatCode>
                <c:ptCount val="20"/>
                <c:pt idx="0">
                  <c:v>1.2808944094255259</c:v>
                </c:pt>
                <c:pt idx="1">
                  <c:v>1.2338563921332695</c:v>
                </c:pt>
                <c:pt idx="2">
                  <c:v>1.1565388267962715</c:v>
                </c:pt>
                <c:pt idx="3">
                  <c:v>1.1708561352264117</c:v>
                </c:pt>
                <c:pt idx="4">
                  <c:v>1.0517943639570675</c:v>
                </c:pt>
                <c:pt idx="5">
                  <c:v>1.1600080898170799</c:v>
                </c:pt>
                <c:pt idx="6">
                  <c:v>0.93856250486112869</c:v>
                </c:pt>
                <c:pt idx="7">
                  <c:v>1.0358783871494821</c:v>
                </c:pt>
                <c:pt idx="8">
                  <c:v>1.0519610000746955</c:v>
                </c:pt>
                <c:pt idx="9">
                  <c:v>0.89556457375513021</c:v>
                </c:pt>
                <c:pt idx="10">
                  <c:v>0.9284614060373807</c:v>
                </c:pt>
                <c:pt idx="11">
                  <c:v>0.95857280749807572</c:v>
                </c:pt>
                <c:pt idx="12">
                  <c:v>0.94317742546805372</c:v>
                </c:pt>
                <c:pt idx="13">
                  <c:v>0.94048401701657747</c:v>
                </c:pt>
                <c:pt idx="14">
                  <c:v>0.91561572140891057</c:v>
                </c:pt>
                <c:pt idx="15">
                  <c:v>0.92385694196912882</c:v>
                </c:pt>
                <c:pt idx="16">
                  <c:v>0.92588580205886373</c:v>
                </c:pt>
                <c:pt idx="17">
                  <c:v>0.7754887959181388</c:v>
                </c:pt>
                <c:pt idx="18">
                  <c:v>0.73423914021491787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4C-4D97-AC5A-13031CC9EB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00839144"/>
        <c:axId val="500844392"/>
      </c:scatterChart>
      <c:valAx>
        <c:axId val="500839144"/>
        <c:scaling>
          <c:orientation val="minMax"/>
          <c:max val="2023"/>
          <c:min val="200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44392"/>
        <c:crosses val="autoZero"/>
        <c:crossBetween val="midCat"/>
      </c:valAx>
      <c:valAx>
        <c:axId val="500844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00839144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007000860522449E-2"/>
          <c:y val="0.11926138353777663"/>
          <c:w val="0.83321470764114758"/>
          <c:h val="0.75981269987711142"/>
        </c:manualLayout>
      </c:layout>
      <c:scatterChart>
        <c:scatterStyle val="lineMarker"/>
        <c:varyColors val="0"/>
        <c:ser>
          <c:idx val="2"/>
          <c:order val="0"/>
          <c:tx>
            <c:v>Transport (kt)</c:v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xVal>
            <c:numRef>
              <c:f>Sheet1!$A$2:$A$41</c:f>
              <c:numCache>
                <c:formatCode>General</c:formatCode>
                <c:ptCount val="40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  <c:pt idx="16">
                  <c:v>2021</c:v>
                </c:pt>
                <c:pt idx="17">
                  <c:v>2022</c:v>
                </c:pt>
                <c:pt idx="18">
                  <c:v>2023</c:v>
                </c:pt>
              </c:numCache>
            </c:numRef>
          </c:xVal>
          <c:yVal>
            <c:numRef>
              <c:f>Sheet1!$X$2:$X$21</c:f>
              <c:numCache>
                <c:formatCode>#,##0.0</c:formatCode>
                <c:ptCount val="20"/>
                <c:pt idx="0">
                  <c:v>194.80907728499415</c:v>
                </c:pt>
                <c:pt idx="1">
                  <c:v>191.49750800522895</c:v>
                </c:pt>
                <c:pt idx="2">
                  <c:v>191.21768368711002</c:v>
                </c:pt>
                <c:pt idx="3">
                  <c:v>182.42239867382159</c:v>
                </c:pt>
                <c:pt idx="4">
                  <c:v>177.66476936453091</c:v>
                </c:pt>
                <c:pt idx="5">
                  <c:v>174.58206141669228</c:v>
                </c:pt>
                <c:pt idx="6">
                  <c:v>172.60853977027176</c:v>
                </c:pt>
                <c:pt idx="7">
                  <c:v>175.19505940233614</c:v>
                </c:pt>
                <c:pt idx="8">
                  <c:v>171.28189902725487</c:v>
                </c:pt>
                <c:pt idx="9">
                  <c:v>171.62957967154131</c:v>
                </c:pt>
                <c:pt idx="10">
                  <c:v>171.07341402899365</c:v>
                </c:pt>
                <c:pt idx="11">
                  <c:v>173.35529149662719</c:v>
                </c:pt>
                <c:pt idx="12">
                  <c:v>174.00377311516053</c:v>
                </c:pt>
                <c:pt idx="13">
                  <c:v>168.04471818537039</c:v>
                </c:pt>
                <c:pt idx="14">
                  <c:v>163.29236315109523</c:v>
                </c:pt>
                <c:pt idx="15">
                  <c:v>137.92349399855914</c:v>
                </c:pt>
                <c:pt idx="16">
                  <c:v>142.95559590311112</c:v>
                </c:pt>
                <c:pt idx="17">
                  <c:v>144.39486344098049</c:v>
                </c:pt>
                <c:pt idx="18">
                  <c:v>143.58279821168668</c:v>
                </c:pt>
                <c:pt idx="19" formatCode="#,##0.00">
                  <c:v>0.42284438961450854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0E3B-4AAC-8088-77BB28667E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36210672"/>
        <c:axId val="536214280"/>
      </c:scatterChart>
      <c:valAx>
        <c:axId val="536210672"/>
        <c:scaling>
          <c:orientation val="minMax"/>
          <c:max val="2025"/>
          <c:min val="2005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214280"/>
        <c:crosses val="autoZero"/>
        <c:crossBetween val="midCat"/>
      </c:valAx>
      <c:valAx>
        <c:axId val="53621428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2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36210672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501247028280559"/>
          <c:y val="0.13439378393983437"/>
          <c:w val="0.25294413645888092"/>
          <c:h val="7.337668577296242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49</xdr:col>
      <xdr:colOff>121576</xdr:colOff>
      <xdr:row>5</xdr:row>
      <xdr:rowOff>52067</xdr:rowOff>
    </xdr:from>
    <xdr:to>
      <xdr:col>58</xdr:col>
      <xdr:colOff>312964</xdr:colOff>
      <xdr:row>16</xdr:row>
      <xdr:rowOff>147199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59</xdr:col>
      <xdr:colOff>517071</xdr:colOff>
      <xdr:row>4</xdr:row>
      <xdr:rowOff>163285</xdr:rowOff>
    </xdr:from>
    <xdr:to>
      <xdr:col>69</xdr:col>
      <xdr:colOff>-1</xdr:colOff>
      <xdr:row>15</xdr:row>
      <xdr:rowOff>190500</xdr:rowOff>
    </xdr:to>
    <xdr:graphicFrame macro="">
      <xdr:nvGraphicFramePr>
        <xdr:cNvPr id="4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21"/>
  <sheetViews>
    <sheetView tabSelected="1" zoomScale="96" zoomScaleNormal="70" workbookViewId="0">
      <pane xSplit="2" ySplit="1" topLeftCell="AN10" activePane="bottomRight" state="frozen"/>
      <selection pane="topRight" activeCell="C1" sqref="C1"/>
      <selection pane="bottomLeft" activeCell="A2" sqref="A2"/>
      <selection pane="bottomRight" activeCell="BP1" sqref="BP1"/>
    </sheetView>
  </sheetViews>
  <sheetFormatPr defaultRowHeight="15" x14ac:dyDescent="0.25"/>
  <cols>
    <col min="1" max="4" width="9.140625" style="3"/>
    <col min="5" max="5" width="7" style="3" customWidth="1"/>
    <col min="6" max="9" width="9.140625" style="3"/>
    <col min="10" max="10" width="10.28515625" style="3" bestFit="1" customWidth="1"/>
    <col min="11" max="16384" width="9.140625" style="3"/>
  </cols>
  <sheetData>
    <row r="1" spans="1:49" ht="71.25" customHeight="1" x14ac:dyDescent="0.25">
      <c r="B1" s="4" t="s">
        <v>0</v>
      </c>
      <c r="C1" s="4" t="s">
        <v>1</v>
      </c>
      <c r="D1" s="4" t="s">
        <v>2</v>
      </c>
      <c r="E1" s="4" t="s">
        <v>3</v>
      </c>
      <c r="F1" s="5" t="s">
        <v>4</v>
      </c>
      <c r="G1" s="4" t="s">
        <v>5</v>
      </c>
      <c r="H1" s="4" t="s">
        <v>6</v>
      </c>
      <c r="I1" s="4" t="s">
        <v>7</v>
      </c>
      <c r="J1" s="5" t="s">
        <v>8</v>
      </c>
      <c r="K1" s="4" t="s">
        <v>9</v>
      </c>
      <c r="L1" s="4" t="s">
        <v>10</v>
      </c>
      <c r="M1" s="4" t="s">
        <v>11</v>
      </c>
      <c r="N1" s="5" t="s">
        <v>12</v>
      </c>
      <c r="O1" s="4" t="s">
        <v>13</v>
      </c>
      <c r="P1" s="4" t="s">
        <v>14</v>
      </c>
      <c r="Q1" s="4" t="s">
        <v>15</v>
      </c>
      <c r="R1" s="5" t="s">
        <v>16</v>
      </c>
      <c r="S1" s="4" t="s">
        <v>17</v>
      </c>
      <c r="T1" s="4" t="s">
        <v>18</v>
      </c>
      <c r="U1" s="4" t="s">
        <v>19</v>
      </c>
      <c r="V1" s="4" t="s">
        <v>20</v>
      </c>
      <c r="W1" s="4" t="s">
        <v>21</v>
      </c>
      <c r="X1" s="5" t="s">
        <v>22</v>
      </c>
      <c r="Y1" s="4" t="s">
        <v>23</v>
      </c>
      <c r="Z1" s="4" t="s">
        <v>24</v>
      </c>
      <c r="AA1" s="4" t="s">
        <v>25</v>
      </c>
      <c r="AB1" s="4" t="s">
        <v>26</v>
      </c>
      <c r="AC1" s="4" t="s">
        <v>27</v>
      </c>
      <c r="AD1" s="4" t="s">
        <v>28</v>
      </c>
      <c r="AE1" s="4" t="s">
        <v>29</v>
      </c>
      <c r="AF1" s="5" t="s">
        <v>30</v>
      </c>
      <c r="AG1" s="4" t="s">
        <v>31</v>
      </c>
      <c r="AH1" s="4" t="s">
        <v>32</v>
      </c>
      <c r="AI1" s="4" t="s">
        <v>33</v>
      </c>
      <c r="AJ1" s="4" t="s">
        <v>34</v>
      </c>
      <c r="AK1" s="4" t="s">
        <v>35</v>
      </c>
      <c r="AL1" s="5" t="s">
        <v>36</v>
      </c>
      <c r="AM1" s="4" t="s">
        <v>37</v>
      </c>
      <c r="AN1" s="4" t="s">
        <v>38</v>
      </c>
      <c r="AO1" s="5" t="s">
        <v>39</v>
      </c>
      <c r="AP1" s="5" t="s">
        <v>40</v>
      </c>
      <c r="AQ1" s="4" t="s">
        <v>41</v>
      </c>
      <c r="AR1" s="5" t="s">
        <v>42</v>
      </c>
      <c r="AS1" s="4" t="s">
        <v>43</v>
      </c>
      <c r="AT1" s="5" t="s">
        <v>44</v>
      </c>
      <c r="AU1" s="8"/>
      <c r="AV1" s="8" t="s">
        <v>45</v>
      </c>
      <c r="AW1" s="8" t="s">
        <v>46</v>
      </c>
    </row>
    <row r="2" spans="1:49" ht="18.75" x14ac:dyDescent="0.3">
      <c r="A2" s="6">
        <v>2005</v>
      </c>
      <c r="B2" s="1">
        <v>40.466155490669252</v>
      </c>
      <c r="C2" s="1">
        <v>6.6460886093647922</v>
      </c>
      <c r="D2" s="1">
        <v>0</v>
      </c>
      <c r="E2" s="1">
        <v>30.025971287810844</v>
      </c>
      <c r="F2" s="2">
        <v>77.138215387844895</v>
      </c>
      <c r="G2" s="1">
        <v>79.020121955289483</v>
      </c>
      <c r="H2" s="1">
        <v>13.778371006406875</v>
      </c>
      <c r="I2" s="1">
        <v>3.0126715594418085</v>
      </c>
      <c r="J2" s="2">
        <v>95.811164521138167</v>
      </c>
      <c r="K2" s="1">
        <v>11.545481921680688</v>
      </c>
      <c r="L2" s="1">
        <v>12.315746998118911</v>
      </c>
      <c r="M2" s="1">
        <v>6.4677277758671039</v>
      </c>
      <c r="N2" s="2">
        <v>30.328956695666704</v>
      </c>
      <c r="O2" s="1">
        <v>124.8311851305362</v>
      </c>
      <c r="P2" s="1">
        <v>150.55889067269516</v>
      </c>
      <c r="Q2" s="1">
        <v>7.8937396681025422</v>
      </c>
      <c r="R2" s="2">
        <v>283.28381547133392</v>
      </c>
      <c r="S2" s="1">
        <v>72.78149428539794</v>
      </c>
      <c r="T2" s="1">
        <v>28.381269448712434</v>
      </c>
      <c r="U2" s="1">
        <v>92.246836980432789</v>
      </c>
      <c r="V2" s="1">
        <v>9.6060312151358823E-2</v>
      </c>
      <c r="W2" s="1">
        <v>1.303416258299624</v>
      </c>
      <c r="X2" s="2">
        <v>194.80907728499415</v>
      </c>
      <c r="Y2" s="1">
        <v>-2.1448574424770719</v>
      </c>
      <c r="Z2" s="1">
        <v>0.40497223083364137</v>
      </c>
      <c r="AA2" s="1">
        <v>-1.0499675010287293</v>
      </c>
      <c r="AB2" s="1">
        <v>3.8796770182088673</v>
      </c>
      <c r="AC2" s="1">
        <v>0</v>
      </c>
      <c r="AD2" s="1">
        <v>0</v>
      </c>
      <c r="AE2" s="1">
        <v>-2.330641206317971E-2</v>
      </c>
      <c r="AF2" s="2">
        <v>1.066517893473528</v>
      </c>
      <c r="AG2" s="1">
        <v>0.82717971462432827</v>
      </c>
      <c r="AH2" s="1">
        <v>4.4103764247902147E-2</v>
      </c>
      <c r="AI2" s="1">
        <v>1.0483842167429058</v>
      </c>
      <c r="AJ2" s="1">
        <v>0</v>
      </c>
      <c r="AK2" s="1">
        <v>0.10285756812196192</v>
      </c>
      <c r="AL2" s="2">
        <v>2.0225252637370983</v>
      </c>
      <c r="AM2" s="1">
        <v>0</v>
      </c>
      <c r="AN2" s="1">
        <v>5.7860257476230005E-2</v>
      </c>
      <c r="AO2" s="2">
        <v>5.7860257476230005E-2</v>
      </c>
      <c r="AP2" s="2">
        <v>684.51813277566487</v>
      </c>
      <c r="AQ2" s="1">
        <v>117.542</v>
      </c>
      <c r="AR2" s="2">
        <v>5.8236046075076553</v>
      </c>
      <c r="AS2" s="1">
        <v>78.946300000000008</v>
      </c>
      <c r="AT2" s="2">
        <v>8.6706803583659369</v>
      </c>
      <c r="AU2" s="6">
        <v>2005</v>
      </c>
      <c r="AV2" s="9">
        <f>O2/$AQ2</f>
        <v>1.062013451621856</v>
      </c>
      <c r="AW2" s="9">
        <f>P2/$AQ2</f>
        <v>1.2808944094255259</v>
      </c>
    </row>
    <row r="3" spans="1:49" ht="18.75" x14ac:dyDescent="0.3">
      <c r="A3" s="6">
        <v>2006</v>
      </c>
      <c r="B3" s="1">
        <v>43.145449237639561</v>
      </c>
      <c r="C3" s="1">
        <v>6.3099097695066666</v>
      </c>
      <c r="D3" s="1">
        <v>0</v>
      </c>
      <c r="E3" s="1">
        <v>29.682933920781682</v>
      </c>
      <c r="F3" s="2">
        <v>79.138292927927907</v>
      </c>
      <c r="G3" s="1">
        <v>84.252102015477234</v>
      </c>
      <c r="H3" s="1">
        <v>13.081420205368518</v>
      </c>
      <c r="I3" s="1">
        <v>3.031657595679413</v>
      </c>
      <c r="J3" s="2">
        <v>100.36517981652517</v>
      </c>
      <c r="K3" s="1">
        <v>12.309916722650366</v>
      </c>
      <c r="L3" s="1">
        <v>11.692780050013546</v>
      </c>
      <c r="M3" s="1">
        <v>5.163455972102506</v>
      </c>
      <c r="N3" s="2">
        <v>29.166152744766414</v>
      </c>
      <c r="O3" s="1">
        <v>126.90874797603638</v>
      </c>
      <c r="P3" s="1">
        <v>145.37789554671033</v>
      </c>
      <c r="Q3" s="1">
        <v>7.4238493133060377</v>
      </c>
      <c r="R3" s="2">
        <v>279.71049283605277</v>
      </c>
      <c r="S3" s="1">
        <v>71.650194730713707</v>
      </c>
      <c r="T3" s="1">
        <v>28.519929421089394</v>
      </c>
      <c r="U3" s="1">
        <v>89.898907580575383</v>
      </c>
      <c r="V3" s="1">
        <v>9.4598257480597456E-2</v>
      </c>
      <c r="W3" s="1">
        <v>1.3338780153699004</v>
      </c>
      <c r="X3" s="2">
        <v>191.49750800522895</v>
      </c>
      <c r="Y3" s="1">
        <v>-2.2423870020542038</v>
      </c>
      <c r="Z3" s="1">
        <v>0.39646712097629189</v>
      </c>
      <c r="AA3" s="1">
        <v>-1.0794122911918311</v>
      </c>
      <c r="AB3" s="1">
        <v>3.695898137815353</v>
      </c>
      <c r="AC3" s="1">
        <v>0</v>
      </c>
      <c r="AD3" s="1">
        <v>0</v>
      </c>
      <c r="AE3" s="1">
        <v>6.7894377578693849E-2</v>
      </c>
      <c r="AF3" s="2">
        <v>0.83846034312430395</v>
      </c>
      <c r="AG3" s="1">
        <v>0.88194788842637561</v>
      </c>
      <c r="AH3" s="1">
        <v>4.1872865268110619E-2</v>
      </c>
      <c r="AI3" s="1">
        <v>1.0230986636711541</v>
      </c>
      <c r="AJ3" s="1">
        <v>0</v>
      </c>
      <c r="AK3" s="1">
        <v>0.10266528998984038</v>
      </c>
      <c r="AL3" s="2">
        <v>2.0495847073554807</v>
      </c>
      <c r="AM3" s="1">
        <v>0</v>
      </c>
      <c r="AN3" s="1">
        <v>5.6293519143739312E-2</v>
      </c>
      <c r="AO3" s="2">
        <v>5.6293519143739312E-2</v>
      </c>
      <c r="AP3" s="2">
        <v>682.82196490012461</v>
      </c>
      <c r="AQ3" s="1">
        <v>117.824</v>
      </c>
      <c r="AR3" s="2">
        <v>5.7952706146466308</v>
      </c>
      <c r="AS3" s="1">
        <v>78.946300000000008</v>
      </c>
      <c r="AT3" s="2">
        <v>8.6491952745109586</v>
      </c>
      <c r="AU3" s="6">
        <v>2006</v>
      </c>
      <c r="AV3" s="9">
        <f t="shared" ref="AV3:AV19" si="0">O3/AQ3</f>
        <v>1.0771043927895538</v>
      </c>
      <c r="AW3" s="9">
        <f t="shared" ref="AW3:AW19" si="1">P3/$AQ3</f>
        <v>1.2338563921332695</v>
      </c>
    </row>
    <row r="4" spans="1:49" ht="18.75" x14ac:dyDescent="0.3">
      <c r="A4" s="6">
        <v>2007</v>
      </c>
      <c r="B4" s="1">
        <v>42.333739078873293</v>
      </c>
      <c r="C4" s="1">
        <v>6.2443033027622734</v>
      </c>
      <c r="D4" s="1">
        <v>0</v>
      </c>
      <c r="E4" s="1">
        <v>28.278341645030405</v>
      </c>
      <c r="F4" s="2">
        <v>76.856384026665978</v>
      </c>
      <c r="G4" s="1">
        <v>82.667038276154429</v>
      </c>
      <c r="H4" s="1">
        <v>12.945407838944449</v>
      </c>
      <c r="I4" s="1">
        <v>2.780825572349205</v>
      </c>
      <c r="J4" s="2">
        <v>98.393271687448078</v>
      </c>
      <c r="K4" s="1">
        <v>12.078326030378115</v>
      </c>
      <c r="L4" s="1">
        <v>11.571205889126507</v>
      </c>
      <c r="M4" s="1">
        <v>5.04978118427056</v>
      </c>
      <c r="N4" s="2">
        <v>28.699313103775182</v>
      </c>
      <c r="O4" s="1">
        <v>121.45041588591167</v>
      </c>
      <c r="P4" s="1">
        <v>136.7977255111166</v>
      </c>
      <c r="Q4" s="1">
        <v>7.6538568367065105</v>
      </c>
      <c r="R4" s="2">
        <v>265.90199823373473</v>
      </c>
      <c r="S4" s="1">
        <v>70.510913538746209</v>
      </c>
      <c r="T4" s="1">
        <v>28.553195285177047</v>
      </c>
      <c r="U4" s="1">
        <v>90.745610323974006</v>
      </c>
      <c r="V4" s="1">
        <v>9.6024237769087362E-2</v>
      </c>
      <c r="W4" s="1">
        <v>1.3119403014436757</v>
      </c>
      <c r="X4" s="2">
        <v>191.21768368711002</v>
      </c>
      <c r="Y4" s="1">
        <v>-2.2745778653479811</v>
      </c>
      <c r="Z4" s="1">
        <v>0.39868394786019512</v>
      </c>
      <c r="AA4" s="1">
        <v>-1.0797322191561824</v>
      </c>
      <c r="AB4" s="1">
        <v>3.627883254830103</v>
      </c>
      <c r="AC4" s="1">
        <v>0</v>
      </c>
      <c r="AD4" s="1">
        <v>0</v>
      </c>
      <c r="AE4" s="1">
        <v>1.9866044766248314E-2</v>
      </c>
      <c r="AF4" s="2">
        <v>0.69212316295238263</v>
      </c>
      <c r="AG4" s="1">
        <v>0.8653554998155828</v>
      </c>
      <c r="AH4" s="1">
        <v>4.1437497593602726E-2</v>
      </c>
      <c r="AI4" s="1">
        <v>0.92165186836337087</v>
      </c>
      <c r="AJ4" s="1">
        <v>0</v>
      </c>
      <c r="AK4" s="1">
        <v>0.10058594992130686</v>
      </c>
      <c r="AL4" s="2">
        <v>1.9290308156938634</v>
      </c>
      <c r="AM4" s="1">
        <v>0</v>
      </c>
      <c r="AN4" s="1">
        <v>5.4923618359957606E-2</v>
      </c>
      <c r="AO4" s="2">
        <v>5.4923618359957606E-2</v>
      </c>
      <c r="AP4" s="2">
        <v>663.74472833574009</v>
      </c>
      <c r="AQ4" s="1">
        <v>118.282</v>
      </c>
      <c r="AR4" s="2">
        <v>5.6115446841932002</v>
      </c>
      <c r="AS4" s="1">
        <v>78.946300000000008</v>
      </c>
      <c r="AT4" s="2">
        <v>8.4075470077222114</v>
      </c>
      <c r="AU4" s="6">
        <v>2007</v>
      </c>
      <c r="AV4" s="9">
        <f t="shared" si="0"/>
        <v>1.0267869657759563</v>
      </c>
      <c r="AW4" s="9">
        <f t="shared" si="1"/>
        <v>1.1565388267962715</v>
      </c>
    </row>
    <row r="5" spans="1:49" ht="18.75" x14ac:dyDescent="0.3">
      <c r="A5" s="6">
        <v>2008</v>
      </c>
      <c r="B5" s="1">
        <v>40.36306662613692</v>
      </c>
      <c r="C5" s="1">
        <v>6.6226588657867893</v>
      </c>
      <c r="D5" s="1">
        <v>0</v>
      </c>
      <c r="E5" s="1">
        <v>26.814317250200027</v>
      </c>
      <c r="F5" s="2">
        <v>73.800042742123736</v>
      </c>
      <c r="G5" s="1">
        <v>78.818815590778158</v>
      </c>
      <c r="H5" s="1">
        <v>13.729797519266212</v>
      </c>
      <c r="I5" s="1">
        <v>2.8739024679107388</v>
      </c>
      <c r="J5" s="2">
        <v>95.42251557795511</v>
      </c>
      <c r="K5" s="1">
        <v>11.516069426044451</v>
      </c>
      <c r="L5" s="1">
        <v>12.272329762644365</v>
      </c>
      <c r="M5" s="1">
        <v>3.6908215140055134</v>
      </c>
      <c r="N5" s="2">
        <v>27.479220702694327</v>
      </c>
      <c r="O5" s="1">
        <v>120.24371937976611</v>
      </c>
      <c r="P5" s="1">
        <v>139.37754348121683</v>
      </c>
      <c r="Q5" s="1">
        <v>8.3882536567369588</v>
      </c>
      <c r="R5" s="2">
        <v>268.00951651771987</v>
      </c>
      <c r="S5" s="1">
        <v>66.91557524715229</v>
      </c>
      <c r="T5" s="1">
        <v>25.78211824355418</v>
      </c>
      <c r="U5" s="1">
        <v>88.309759267041727</v>
      </c>
      <c r="V5" s="1">
        <v>9.2815007122171805E-2</v>
      </c>
      <c r="W5" s="1">
        <v>1.3221309089512321</v>
      </c>
      <c r="X5" s="2">
        <v>182.42239867382159</v>
      </c>
      <c r="Y5" s="1">
        <v>-2.3431885627689382</v>
      </c>
      <c r="Z5" s="1">
        <v>0.39413531807271507</v>
      </c>
      <c r="AA5" s="1">
        <v>-1.0914343314216937</v>
      </c>
      <c r="AB5" s="1">
        <v>3.5580018844743231</v>
      </c>
      <c r="AC5" s="1">
        <v>0</v>
      </c>
      <c r="AD5" s="1">
        <v>-2.4741564334847553E-2</v>
      </c>
      <c r="AE5" s="1">
        <v>9.643215945501428E-2</v>
      </c>
      <c r="AF5" s="2">
        <v>0.58920490347657317</v>
      </c>
      <c r="AG5" s="1">
        <v>0.8250724470445242</v>
      </c>
      <c r="AH5" s="1">
        <v>4.3948283340576155E-2</v>
      </c>
      <c r="AI5" s="1">
        <v>1.0508331371651718</v>
      </c>
      <c r="AJ5" s="1">
        <v>0</v>
      </c>
      <c r="AK5" s="1">
        <v>0.10156551022518789</v>
      </c>
      <c r="AL5" s="2">
        <v>2.0214193777754601</v>
      </c>
      <c r="AM5" s="1">
        <v>0</v>
      </c>
      <c r="AN5" s="1">
        <v>5.3819294486589904E-2</v>
      </c>
      <c r="AO5" s="2">
        <v>5.3819294486589904E-2</v>
      </c>
      <c r="AP5" s="2">
        <v>649.79813779005326</v>
      </c>
      <c r="AQ5" s="1">
        <v>119.039</v>
      </c>
      <c r="AR5" s="2">
        <v>5.4586995672851186</v>
      </c>
      <c r="AS5" s="1">
        <v>78.946300000000008</v>
      </c>
      <c r="AT5" s="2">
        <v>8.2308878033556123</v>
      </c>
      <c r="AU5" s="6">
        <v>2008</v>
      </c>
      <c r="AV5" s="9">
        <f t="shared" si="0"/>
        <v>1.0101203755052219</v>
      </c>
      <c r="AW5" s="9">
        <f t="shared" si="1"/>
        <v>1.1708561352264117</v>
      </c>
    </row>
    <row r="6" spans="1:49" ht="18.75" x14ac:dyDescent="0.3">
      <c r="A6" s="6">
        <v>2009</v>
      </c>
      <c r="B6" s="1">
        <v>32.923940953920898</v>
      </c>
      <c r="C6" s="1">
        <v>5.9588162107256268</v>
      </c>
      <c r="D6" s="1">
        <v>0</v>
      </c>
      <c r="E6" s="1">
        <v>25.515339515497722</v>
      </c>
      <c r="F6" s="2">
        <v>64.398096680144249</v>
      </c>
      <c r="G6" s="1">
        <v>64.292092932511778</v>
      </c>
      <c r="H6" s="1">
        <v>12.353548882071905</v>
      </c>
      <c r="I6" s="1">
        <v>2.891137793962689</v>
      </c>
      <c r="J6" s="2">
        <v>79.536779608546368</v>
      </c>
      <c r="K6" s="1">
        <v>9.3935972040048465</v>
      </c>
      <c r="L6" s="1">
        <v>11.042174905128222</v>
      </c>
      <c r="M6" s="1">
        <v>3.8164086265643244</v>
      </c>
      <c r="N6" s="2">
        <v>24.252180735697394</v>
      </c>
      <c r="O6" s="1">
        <v>108.40815637030896</v>
      </c>
      <c r="P6" s="1">
        <v>125.57793629029013</v>
      </c>
      <c r="Q6" s="1">
        <v>7.4481177537455743</v>
      </c>
      <c r="R6" s="2">
        <v>241.43421041434465</v>
      </c>
      <c r="S6" s="1">
        <v>66.457749855706965</v>
      </c>
      <c r="T6" s="1">
        <v>25.142959289951758</v>
      </c>
      <c r="U6" s="1">
        <v>84.726100693631849</v>
      </c>
      <c r="V6" s="1">
        <v>9.2701023066401683E-2</v>
      </c>
      <c r="W6" s="1">
        <v>1.2452585021739309</v>
      </c>
      <c r="X6" s="2">
        <v>177.66476936453091</v>
      </c>
      <c r="Y6" s="1">
        <v>-2.3885523562891184</v>
      </c>
      <c r="Z6" s="1">
        <v>0.40018097489102022</v>
      </c>
      <c r="AA6" s="1">
        <v>-1.1029613652031736</v>
      </c>
      <c r="AB6" s="1">
        <v>3.3499218648770852</v>
      </c>
      <c r="AC6" s="1">
        <v>0</v>
      </c>
      <c r="AD6" s="1">
        <v>-2.2993819035304077E-3</v>
      </c>
      <c r="AE6" s="1">
        <v>2.541426232689957E-2</v>
      </c>
      <c r="AF6" s="2">
        <v>0.2817039986991825</v>
      </c>
      <c r="AG6" s="1">
        <v>0.67300725142649587</v>
      </c>
      <c r="AH6" s="1">
        <v>3.9542991494893515E-2</v>
      </c>
      <c r="AI6" s="1">
        <v>1.0138801370890949</v>
      </c>
      <c r="AJ6" s="1">
        <v>0</v>
      </c>
      <c r="AK6" s="1">
        <v>9.6022132834468962E-2</v>
      </c>
      <c r="AL6" s="2">
        <v>1.8224525128449531</v>
      </c>
      <c r="AM6" s="1">
        <v>0</v>
      </c>
      <c r="AN6" s="1">
        <v>5.1854910284947466E-2</v>
      </c>
      <c r="AO6" s="2">
        <v>5.1854910284947466E-2</v>
      </c>
      <c r="AP6" s="2">
        <v>589.44204822509255</v>
      </c>
      <c r="AQ6" s="1">
        <v>119.39400000000001</v>
      </c>
      <c r="AR6" s="2">
        <v>4.93694865927176</v>
      </c>
      <c r="AS6" s="1">
        <v>78.946300000000008</v>
      </c>
      <c r="AT6" s="2">
        <v>7.4663669890177564</v>
      </c>
      <c r="AU6" s="6">
        <v>2009</v>
      </c>
      <c r="AV6" s="9">
        <f t="shared" si="0"/>
        <v>0.90798663559566606</v>
      </c>
      <c r="AW6" s="9">
        <f t="shared" si="1"/>
        <v>1.0517943639570675</v>
      </c>
    </row>
    <row r="7" spans="1:49" ht="18.75" x14ac:dyDescent="0.3">
      <c r="A7" s="6">
        <v>2010</v>
      </c>
      <c r="B7" s="1">
        <v>34.384784197901773</v>
      </c>
      <c r="C7" s="1">
        <v>6.3703664536952216</v>
      </c>
      <c r="D7" s="1">
        <v>0</v>
      </c>
      <c r="E7" s="1">
        <v>31.597494622969318</v>
      </c>
      <c r="F7" s="2">
        <v>72.352645274566314</v>
      </c>
      <c r="G7" s="1">
        <v>67.144748686368771</v>
      </c>
      <c r="H7" s="1">
        <v>13.206756274976939</v>
      </c>
      <c r="I7" s="1">
        <v>2.6990573689745987</v>
      </c>
      <c r="J7" s="2">
        <v>83.050562330320304</v>
      </c>
      <c r="K7" s="1">
        <v>9.8103933898367224</v>
      </c>
      <c r="L7" s="1">
        <v>11.804811241677507</v>
      </c>
      <c r="M7" s="1">
        <v>3.2092466823325347</v>
      </c>
      <c r="N7" s="2">
        <v>24.824451313846765</v>
      </c>
      <c r="O7" s="1">
        <v>111.88469874053334</v>
      </c>
      <c r="P7" s="1">
        <v>139.32277162748039</v>
      </c>
      <c r="Q7" s="1">
        <v>7.8966953569328959</v>
      </c>
      <c r="R7" s="2">
        <v>259.10416572494665</v>
      </c>
      <c r="S7" s="1">
        <v>65.539402829950802</v>
      </c>
      <c r="T7" s="1">
        <v>25.179466102973272</v>
      </c>
      <c r="U7" s="1">
        <v>82.506895759922202</v>
      </c>
      <c r="V7" s="1">
        <v>9.3700939853700149E-2</v>
      </c>
      <c r="W7" s="1">
        <v>1.2625957839923054</v>
      </c>
      <c r="X7" s="2">
        <v>174.58206141669228</v>
      </c>
      <c r="Y7" s="1">
        <v>-2.4297640912934297</v>
      </c>
      <c r="Z7" s="1">
        <v>0.40237181537978373</v>
      </c>
      <c r="AA7" s="1">
        <v>-1.1255005934501379</v>
      </c>
      <c r="AB7" s="1">
        <v>3.2547863711207885</v>
      </c>
      <c r="AC7" s="1">
        <v>0</v>
      </c>
      <c r="AD7" s="1">
        <v>1.2721828509205521E-3</v>
      </c>
      <c r="AE7" s="1">
        <v>8.4892755342663176E-2</v>
      </c>
      <c r="AF7" s="2">
        <v>0.18805843995058813</v>
      </c>
      <c r="AG7" s="1">
        <v>0.70286874637245389</v>
      </c>
      <c r="AH7" s="1">
        <v>4.2274058737440064E-2</v>
      </c>
      <c r="AI7" s="1">
        <v>0.98587066460441919</v>
      </c>
      <c r="AJ7" s="1">
        <v>0</v>
      </c>
      <c r="AK7" s="1">
        <v>9.201808425238521E-2</v>
      </c>
      <c r="AL7" s="2">
        <v>1.8230315539666984</v>
      </c>
      <c r="AM7" s="1">
        <v>0</v>
      </c>
      <c r="AN7" s="1">
        <v>4.4559098504238545E-2</v>
      </c>
      <c r="AO7" s="2">
        <v>4.4559098504238545E-2</v>
      </c>
      <c r="AP7" s="2">
        <v>615.96953515279415</v>
      </c>
      <c r="AQ7" s="1">
        <v>120.105</v>
      </c>
      <c r="AR7" s="2">
        <v>5.1285919416576675</v>
      </c>
      <c r="AS7" s="1">
        <v>78.946300000000008</v>
      </c>
      <c r="AT7" s="2">
        <v>7.8023863708976116</v>
      </c>
      <c r="AU7" s="6">
        <v>2010</v>
      </c>
      <c r="AV7" s="9">
        <f t="shared" si="0"/>
        <v>0.93155737679974471</v>
      </c>
      <c r="AW7" s="9">
        <f t="shared" si="1"/>
        <v>1.1600080898170799</v>
      </c>
    </row>
    <row r="8" spans="1:49" ht="18.75" x14ac:dyDescent="0.3">
      <c r="A8" s="6">
        <v>2011</v>
      </c>
      <c r="B8" s="1">
        <v>31.389384686197698</v>
      </c>
      <c r="C8" s="1">
        <v>5.2311226326820837</v>
      </c>
      <c r="D8" s="1">
        <v>0</v>
      </c>
      <c r="E8" s="1">
        <v>28.298426421075671</v>
      </c>
      <c r="F8" s="2">
        <v>64.918933739955449</v>
      </c>
      <c r="G8" s="1">
        <v>61.295494368788532</v>
      </c>
      <c r="H8" s="1">
        <v>10.844927392563672</v>
      </c>
      <c r="I8" s="1">
        <v>2.1072374878391549</v>
      </c>
      <c r="J8" s="2">
        <v>74.247659249191358</v>
      </c>
      <c r="K8" s="1">
        <v>8.9557698039968283</v>
      </c>
      <c r="L8" s="1">
        <v>9.6936990532245986</v>
      </c>
      <c r="M8" s="1">
        <v>3.1312582830457742</v>
      </c>
      <c r="N8" s="2">
        <v>21.780727140267203</v>
      </c>
      <c r="O8" s="1">
        <v>105.91716109848986</v>
      </c>
      <c r="P8" s="1">
        <v>113.36239502464171</v>
      </c>
      <c r="Q8" s="1">
        <v>7.2779432428235982</v>
      </c>
      <c r="R8" s="2">
        <v>226.55749936595515</v>
      </c>
      <c r="S8" s="1">
        <v>65.694236024416298</v>
      </c>
      <c r="T8" s="1">
        <v>25.434689031227393</v>
      </c>
      <c r="U8" s="1">
        <v>80.139215416783358</v>
      </c>
      <c r="V8" s="1">
        <v>8.8464460214343066E-2</v>
      </c>
      <c r="W8" s="1">
        <v>1.2519348376303787</v>
      </c>
      <c r="X8" s="2">
        <v>172.60853977027176</v>
      </c>
      <c r="Y8" s="1">
        <v>-2.4698054973186494</v>
      </c>
      <c r="Z8" s="1">
        <v>0.42193211132417541</v>
      </c>
      <c r="AA8" s="1">
        <v>-1.1498895089586803</v>
      </c>
      <c r="AB8" s="1">
        <v>3.1440500403412583</v>
      </c>
      <c r="AC8" s="1">
        <v>0</v>
      </c>
      <c r="AD8" s="1">
        <v>-2.0348306796801941E-6</v>
      </c>
      <c r="AE8" s="1">
        <v>2.3009735660650774E-2</v>
      </c>
      <c r="AF8" s="2">
        <v>-3.0705153781924809E-2</v>
      </c>
      <c r="AG8" s="1">
        <v>0.64163896846957058</v>
      </c>
      <c r="AH8" s="1">
        <v>3.4713981847697105E-2</v>
      </c>
      <c r="AI8" s="1">
        <v>0.8756044210524806</v>
      </c>
      <c r="AJ8" s="1">
        <v>0</v>
      </c>
      <c r="AK8" s="1">
        <v>9.1763667533580395E-2</v>
      </c>
      <c r="AL8" s="2">
        <v>1.6437210389033288</v>
      </c>
      <c r="AM8" s="1">
        <v>0</v>
      </c>
      <c r="AN8" s="1">
        <v>4.3579287166637455E-2</v>
      </c>
      <c r="AO8" s="2">
        <v>4.3579287166637455E-2</v>
      </c>
      <c r="AP8" s="2">
        <v>561.76995443792873</v>
      </c>
      <c r="AQ8" s="1">
        <v>120.783</v>
      </c>
      <c r="AR8" s="2">
        <v>4.6510680678400824</v>
      </c>
      <c r="AS8" s="1">
        <v>78.946300000000008</v>
      </c>
      <c r="AT8" s="2">
        <v>7.1158490573710065</v>
      </c>
      <c r="AU8" s="6">
        <v>2011</v>
      </c>
      <c r="AV8" s="9">
        <f t="shared" si="0"/>
        <v>0.87692109898321668</v>
      </c>
      <c r="AW8" s="9">
        <f t="shared" si="1"/>
        <v>0.93856250486112869</v>
      </c>
    </row>
    <row r="9" spans="1:49" ht="18.75" x14ac:dyDescent="0.3">
      <c r="A9" s="6">
        <v>2012</v>
      </c>
      <c r="B9" s="1">
        <v>34.933428492603717</v>
      </c>
      <c r="C9" s="1">
        <v>4.4961338192465732</v>
      </c>
      <c r="D9" s="1">
        <v>0</v>
      </c>
      <c r="E9" s="1">
        <v>29.659616864089521</v>
      </c>
      <c r="F9" s="2">
        <v>69.089179175939819</v>
      </c>
      <c r="G9" s="1">
        <v>68.216111620448771</v>
      </c>
      <c r="H9" s="1">
        <v>9.321181750231478</v>
      </c>
      <c r="I9" s="1">
        <v>2.3045648750530718</v>
      </c>
      <c r="J9" s="2">
        <v>79.84185824573332</v>
      </c>
      <c r="K9" s="1">
        <v>9.966928220218005</v>
      </c>
      <c r="L9" s="1">
        <v>8.3317045321216767</v>
      </c>
      <c r="M9" s="1">
        <v>3.3779513355285915</v>
      </c>
      <c r="N9" s="2">
        <v>21.676584087868275</v>
      </c>
      <c r="O9" s="1">
        <v>112.02991647145028</v>
      </c>
      <c r="P9" s="1">
        <v>125.30399322314994</v>
      </c>
      <c r="Q9" s="1">
        <v>6.6072457897625894</v>
      </c>
      <c r="R9" s="2">
        <v>243.94115548436281</v>
      </c>
      <c r="S9" s="1">
        <v>65.886739110120999</v>
      </c>
      <c r="T9" s="1">
        <v>27.536348956765437</v>
      </c>
      <c r="U9" s="1">
        <v>80.425073782572213</v>
      </c>
      <c r="V9" s="1">
        <v>9.1758145673482894E-2</v>
      </c>
      <c r="W9" s="1">
        <v>1.2551394072040041</v>
      </c>
      <c r="X9" s="2">
        <v>175.19505940233614</v>
      </c>
      <c r="Y9" s="1">
        <v>-2.4552954053799056</v>
      </c>
      <c r="Z9" s="1">
        <v>0.42752431242490074</v>
      </c>
      <c r="AA9" s="1">
        <v>-1.1402450049411617</v>
      </c>
      <c r="AB9" s="1">
        <v>3.0107489574452262</v>
      </c>
      <c r="AC9" s="1">
        <v>0</v>
      </c>
      <c r="AD9" s="1">
        <v>3.3528068501106672E-4</v>
      </c>
      <c r="AE9" s="1">
        <v>3.6899840877840942E-2</v>
      </c>
      <c r="AF9" s="2">
        <v>-0.12003201888808825</v>
      </c>
      <c r="AG9" s="1">
        <v>0.71408373394957791</v>
      </c>
      <c r="AH9" s="1">
        <v>2.983656066692484E-2</v>
      </c>
      <c r="AI9" s="1">
        <v>0.97132327216284176</v>
      </c>
      <c r="AJ9" s="1">
        <v>0</v>
      </c>
      <c r="AK9" s="1">
        <v>8.9545672443341856E-2</v>
      </c>
      <c r="AL9" s="2">
        <v>1.8047892392226863</v>
      </c>
      <c r="AM9" s="1">
        <v>0</v>
      </c>
      <c r="AN9" s="1">
        <v>4.092316569919028E-2</v>
      </c>
      <c r="AO9" s="2">
        <v>4.092316569919028E-2</v>
      </c>
      <c r="AP9" s="2">
        <v>591.46951678227401</v>
      </c>
      <c r="AQ9" s="1">
        <v>120.964</v>
      </c>
      <c r="AR9" s="2">
        <v>4.8896325913682919</v>
      </c>
      <c r="AS9" s="1">
        <v>78.946300000000008</v>
      </c>
      <c r="AT9" s="2">
        <v>7.4920486049665902</v>
      </c>
      <c r="AU9" s="6">
        <v>2012</v>
      </c>
      <c r="AV9" s="9">
        <f t="shared" si="0"/>
        <v>0.92614262484251741</v>
      </c>
      <c r="AW9" s="9">
        <f t="shared" si="1"/>
        <v>1.0358783871494821</v>
      </c>
    </row>
    <row r="10" spans="1:49" ht="18.75" x14ac:dyDescent="0.3">
      <c r="A10" s="6">
        <v>2013</v>
      </c>
      <c r="B10" s="1">
        <v>32.326720926262567</v>
      </c>
      <c r="C10" s="1">
        <v>4.604766179757946</v>
      </c>
      <c r="D10" s="1">
        <v>0</v>
      </c>
      <c r="E10" s="1">
        <v>32.889190413160605</v>
      </c>
      <c r="F10" s="2">
        <v>69.820677519181118</v>
      </c>
      <c r="G10" s="1">
        <v>63.125873931782053</v>
      </c>
      <c r="H10" s="1">
        <v>9.5463934581100602</v>
      </c>
      <c r="I10" s="1">
        <v>2.1351983017814482</v>
      </c>
      <c r="J10" s="2">
        <v>74.807465691673556</v>
      </c>
      <c r="K10" s="1">
        <v>9.2232031315018475</v>
      </c>
      <c r="L10" s="1">
        <v>8.5330092011538277</v>
      </c>
      <c r="M10" s="1">
        <v>3.0285323883849249</v>
      </c>
      <c r="N10" s="2">
        <v>20.7847447210406</v>
      </c>
      <c r="O10" s="1">
        <v>102.54285098451369</v>
      </c>
      <c r="P10" s="1">
        <v>127.39773691404599</v>
      </c>
      <c r="Q10" s="1">
        <v>6.5075148722969978</v>
      </c>
      <c r="R10" s="2">
        <v>236.44810277085668</v>
      </c>
      <c r="S10" s="1">
        <v>63.762249957997696</v>
      </c>
      <c r="T10" s="1">
        <v>27.803751703347984</v>
      </c>
      <c r="U10" s="1">
        <v>78.354612112141751</v>
      </c>
      <c r="V10" s="1">
        <v>9.2095363255504409E-2</v>
      </c>
      <c r="W10" s="1">
        <v>1.2691898905119059</v>
      </c>
      <c r="X10" s="2">
        <v>171.28189902725487</v>
      </c>
      <c r="Y10" s="1">
        <v>-2.4990761537164841</v>
      </c>
      <c r="Z10" s="1">
        <v>0.42619603008889667</v>
      </c>
      <c r="AA10" s="1">
        <v>-1.1943244439931249</v>
      </c>
      <c r="AB10" s="1">
        <v>2.9566389632607617</v>
      </c>
      <c r="AC10" s="1">
        <v>0</v>
      </c>
      <c r="AD10" s="1">
        <v>-1.5342237336392502E-4</v>
      </c>
      <c r="AE10" s="1">
        <v>5.2051564543019777E-2</v>
      </c>
      <c r="AF10" s="2">
        <v>-0.25866746219029463</v>
      </c>
      <c r="AG10" s="1">
        <v>0.66079931405126735</v>
      </c>
      <c r="AH10" s="1">
        <v>3.0557450245636709E-2</v>
      </c>
      <c r="AI10" s="1">
        <v>0.96472855529118839</v>
      </c>
      <c r="AJ10" s="1">
        <v>0</v>
      </c>
      <c r="AK10" s="1">
        <v>7.8724615678761975E-2</v>
      </c>
      <c r="AL10" s="2">
        <v>1.7348099352668545</v>
      </c>
      <c r="AM10" s="1">
        <v>0</v>
      </c>
      <c r="AN10" s="1">
        <v>4.0621272206413012E-2</v>
      </c>
      <c r="AO10" s="2">
        <v>4.0621272206413012E-2</v>
      </c>
      <c r="AP10" s="2">
        <v>574.65965347528993</v>
      </c>
      <c r="AQ10" s="1">
        <v>121.105</v>
      </c>
      <c r="AR10" s="2">
        <v>4.7451356548060764</v>
      </c>
      <c r="AS10" s="1">
        <v>78.946300000000008</v>
      </c>
      <c r="AT10" s="2">
        <v>7.2791207881216708</v>
      </c>
      <c r="AU10" s="6">
        <v>2013</v>
      </c>
      <c r="AV10" s="9">
        <f t="shared" si="0"/>
        <v>0.84672681544538775</v>
      </c>
      <c r="AW10" s="9">
        <f t="shared" si="1"/>
        <v>1.0519610000746955</v>
      </c>
    </row>
    <row r="11" spans="1:49" ht="18.75" x14ac:dyDescent="0.3">
      <c r="A11" s="6">
        <v>2014</v>
      </c>
      <c r="B11" s="1">
        <v>27.986179254133472</v>
      </c>
      <c r="C11" s="1">
        <v>3.7607702040955049</v>
      </c>
      <c r="D11" s="1">
        <v>0</v>
      </c>
      <c r="E11" s="1">
        <v>28.325998075655793</v>
      </c>
      <c r="F11" s="2">
        <v>60.072947533884772</v>
      </c>
      <c r="G11" s="1">
        <v>54.649898684695764</v>
      </c>
      <c r="H11" s="1">
        <v>7.7966590858951657</v>
      </c>
      <c r="I11" s="1">
        <v>2.4950814798263075</v>
      </c>
      <c r="J11" s="2">
        <v>64.941639250417239</v>
      </c>
      <c r="K11" s="1">
        <v>7.9847942735755382</v>
      </c>
      <c r="L11" s="1">
        <v>6.9690154727159177</v>
      </c>
      <c r="M11" s="1">
        <v>3.501616929707517</v>
      </c>
      <c r="N11" s="2">
        <v>18.455426675998972</v>
      </c>
      <c r="O11" s="1">
        <v>87.176774493561908</v>
      </c>
      <c r="P11" s="1">
        <v>108.82363361528088</v>
      </c>
      <c r="Q11" s="1">
        <v>5.8863460603225404</v>
      </c>
      <c r="R11" s="2">
        <v>201.88675416916536</v>
      </c>
      <c r="S11" s="1">
        <v>63.165774919661501</v>
      </c>
      <c r="T11" s="1">
        <v>28.640630369696353</v>
      </c>
      <c r="U11" s="1">
        <v>78.458668369774358</v>
      </c>
      <c r="V11" s="1">
        <v>9.4239026312877686E-2</v>
      </c>
      <c r="W11" s="1">
        <v>1.2702669860961917</v>
      </c>
      <c r="X11" s="2">
        <v>171.62957967154131</v>
      </c>
      <c r="Y11" s="1">
        <v>-2.4941871420328683</v>
      </c>
      <c r="Z11" s="1">
        <v>0.41789715741746619</v>
      </c>
      <c r="AA11" s="1">
        <v>-1.1932249642566783</v>
      </c>
      <c r="AB11" s="1">
        <v>2.9922634413525193</v>
      </c>
      <c r="AC11" s="1">
        <v>0</v>
      </c>
      <c r="AD11" s="1">
        <v>-9.9148579358837585E-4</v>
      </c>
      <c r="AE11" s="1">
        <v>2.879120396006489E-2</v>
      </c>
      <c r="AF11" s="2">
        <v>-0.24945178935308465</v>
      </c>
      <c r="AG11" s="1">
        <v>0.57207311858912047</v>
      </c>
      <c r="AH11" s="1">
        <v>2.4956652283908635E-2</v>
      </c>
      <c r="AI11" s="1">
        <v>0.79341456709160885</v>
      </c>
      <c r="AJ11" s="1">
        <v>0</v>
      </c>
      <c r="AK11" s="1">
        <v>8.0405947582160797E-2</v>
      </c>
      <c r="AL11" s="2">
        <v>1.4708502855467989</v>
      </c>
      <c r="AM11" s="1">
        <v>0</v>
      </c>
      <c r="AN11" s="1">
        <v>4.1445464235667993E-2</v>
      </c>
      <c r="AO11" s="2">
        <v>4.1445464235667993E-2</v>
      </c>
      <c r="AP11" s="2">
        <v>518.24919126143686</v>
      </c>
      <c r="AQ11" s="1">
        <v>121.514</v>
      </c>
      <c r="AR11" s="2">
        <v>4.2649340097555584</v>
      </c>
      <c r="AS11" s="1">
        <v>78.946300000000008</v>
      </c>
      <c r="AT11" s="2">
        <v>6.5645785966085404</v>
      </c>
      <c r="AU11" s="6">
        <v>2014</v>
      </c>
      <c r="AV11" s="9">
        <f t="shared" si="0"/>
        <v>0.71742165095019428</v>
      </c>
      <c r="AW11" s="9">
        <f t="shared" si="1"/>
        <v>0.89556457375513021</v>
      </c>
    </row>
    <row r="12" spans="1:49" ht="18.75" x14ac:dyDescent="0.3">
      <c r="A12" s="6">
        <v>2015</v>
      </c>
      <c r="B12" s="1">
        <v>23.45738004677095</v>
      </c>
      <c r="C12" s="1">
        <v>3.8995705568909047</v>
      </c>
      <c r="D12" s="1">
        <v>0</v>
      </c>
      <c r="E12" s="1">
        <v>27.781434383084513</v>
      </c>
      <c r="F12" s="2">
        <v>55.138384986746367</v>
      </c>
      <c r="G12" s="1">
        <v>45.806304294827868</v>
      </c>
      <c r="H12" s="1">
        <v>8.0844137140745786</v>
      </c>
      <c r="I12" s="1">
        <v>1.8855198533179203</v>
      </c>
      <c r="J12" s="2">
        <v>55.77623786222037</v>
      </c>
      <c r="K12" s="1">
        <v>6.6926732716784771</v>
      </c>
      <c r="L12" s="1">
        <v>7.2262239044345531</v>
      </c>
      <c r="M12" s="1">
        <v>2.0481917138790249</v>
      </c>
      <c r="N12" s="2">
        <v>15.967088889992056</v>
      </c>
      <c r="O12" s="1">
        <v>74.329680191874374</v>
      </c>
      <c r="P12" s="1">
        <v>113.4477707423015</v>
      </c>
      <c r="Q12" s="1">
        <v>5.896021449884298</v>
      </c>
      <c r="R12" s="2">
        <v>193.67347238406018</v>
      </c>
      <c r="S12" s="1">
        <v>62.811826037936967</v>
      </c>
      <c r="T12" s="1">
        <v>28.962416150321985</v>
      </c>
      <c r="U12" s="1">
        <v>77.924970781307366</v>
      </c>
      <c r="V12" s="1">
        <v>8.8522864830287221E-2</v>
      </c>
      <c r="W12" s="1">
        <v>1.2856781945970783</v>
      </c>
      <c r="X12" s="2">
        <v>171.07341402899365</v>
      </c>
      <c r="Y12" s="1">
        <v>-2.5100749265533011</v>
      </c>
      <c r="Z12" s="1">
        <v>0.42313146685264058</v>
      </c>
      <c r="AA12" s="1">
        <v>-1.191333004389284</v>
      </c>
      <c r="AB12" s="1">
        <v>2.8950502372551412</v>
      </c>
      <c r="AC12" s="1">
        <v>0</v>
      </c>
      <c r="AD12" s="1">
        <v>-7.3015625601254334E-4</v>
      </c>
      <c r="AE12" s="1">
        <v>-1.3244770496286501E-2</v>
      </c>
      <c r="AF12" s="2">
        <v>-0.39720115358710206</v>
      </c>
      <c r="AG12" s="1">
        <v>0.47949869953414503</v>
      </c>
      <c r="AH12" s="1">
        <v>2.5877738113036494E-2</v>
      </c>
      <c r="AI12" s="1">
        <v>0.96292533955778525</v>
      </c>
      <c r="AJ12" s="1">
        <v>0</v>
      </c>
      <c r="AK12" s="1">
        <v>7.7904023986583082E-2</v>
      </c>
      <c r="AL12" s="2">
        <v>1.54620580119155</v>
      </c>
      <c r="AM12" s="1">
        <v>0</v>
      </c>
      <c r="AN12" s="1">
        <v>4.2497416515048216E-2</v>
      </c>
      <c r="AO12" s="2">
        <v>4.2497416515048216E-2</v>
      </c>
      <c r="AP12" s="2">
        <v>492.82010021613218</v>
      </c>
      <c r="AQ12" s="1">
        <v>122.18899999999999</v>
      </c>
      <c r="AR12" s="2">
        <v>4.0332607699230882</v>
      </c>
      <c r="AS12" s="1">
        <v>78.946300000000008</v>
      </c>
      <c r="AT12" s="2">
        <v>6.2424724175310571</v>
      </c>
      <c r="AU12" s="6">
        <v>2015</v>
      </c>
      <c r="AV12" s="9">
        <f t="shared" si="0"/>
        <v>0.60831728053977341</v>
      </c>
      <c r="AW12" s="9">
        <f t="shared" si="1"/>
        <v>0.9284614060373807</v>
      </c>
    </row>
    <row r="13" spans="1:49" ht="18.75" x14ac:dyDescent="0.3">
      <c r="A13" s="6">
        <v>2016</v>
      </c>
      <c r="B13" s="1">
        <v>19.816726568781814</v>
      </c>
      <c r="C13" s="1">
        <v>3.4518168735533834</v>
      </c>
      <c r="D13" s="1">
        <v>0.14492642245621987</v>
      </c>
      <c r="E13" s="1">
        <v>28.312533489164334</v>
      </c>
      <c r="F13" s="2">
        <v>51.726003353955747</v>
      </c>
      <c r="G13" s="1">
        <v>35.161828508197743</v>
      </c>
      <c r="H13" s="1">
        <v>9.1313021161926109</v>
      </c>
      <c r="I13" s="1">
        <v>1.8810828215241746</v>
      </c>
      <c r="J13" s="2">
        <v>46.174213445914532</v>
      </c>
      <c r="K13" s="1">
        <v>5.3270456619181772</v>
      </c>
      <c r="L13" s="1">
        <v>6.5091708709496405</v>
      </c>
      <c r="M13" s="1">
        <v>1.893810090939789</v>
      </c>
      <c r="N13" s="2">
        <v>13.730026623807607</v>
      </c>
      <c r="O13" s="1">
        <v>60.475976536377807</v>
      </c>
      <c r="P13" s="1">
        <v>117.94567395298574</v>
      </c>
      <c r="Q13" s="1">
        <v>5.7068357183980867</v>
      </c>
      <c r="R13" s="2">
        <v>184.12848620776163</v>
      </c>
      <c r="S13" s="1">
        <v>64.296174186096096</v>
      </c>
      <c r="T13" s="1">
        <v>28.595785605130708</v>
      </c>
      <c r="U13" s="1">
        <v>79.131301703423219</v>
      </c>
      <c r="V13" s="1">
        <v>8.5626136328526087E-2</v>
      </c>
      <c r="W13" s="1">
        <v>1.2464038656486236</v>
      </c>
      <c r="X13" s="2">
        <v>173.35529149662719</v>
      </c>
      <c r="Y13" s="1">
        <v>-2.4563389033902379</v>
      </c>
      <c r="Z13" s="1">
        <v>0.43323823322997962</v>
      </c>
      <c r="AA13" s="1">
        <v>-1.2073955426561294</v>
      </c>
      <c r="AB13" s="1">
        <v>2.8348144772447164</v>
      </c>
      <c r="AC13" s="1">
        <v>0</v>
      </c>
      <c r="AD13" s="1">
        <v>-1.2310024304876999E-3</v>
      </c>
      <c r="AE13" s="1">
        <v>4.348920137628446E-2</v>
      </c>
      <c r="AF13" s="2">
        <v>-0.3534235366258745</v>
      </c>
      <c r="AG13" s="1">
        <v>0.40522265766092286</v>
      </c>
      <c r="AH13" s="1">
        <v>2.7927918007855653E-2</v>
      </c>
      <c r="AI13" s="1">
        <v>0.83143176415158881</v>
      </c>
      <c r="AJ13" s="1">
        <v>0</v>
      </c>
      <c r="AK13" s="1">
        <v>7.8943609931750702E-2</v>
      </c>
      <c r="AL13" s="2">
        <v>1.3435259497521179</v>
      </c>
      <c r="AM13" s="1">
        <v>0</v>
      </c>
      <c r="AN13" s="1">
        <v>4.3921089287676421E-2</v>
      </c>
      <c r="AO13" s="2">
        <v>4.3921089287676421E-2</v>
      </c>
      <c r="AP13" s="2">
        <v>470.14804463048063</v>
      </c>
      <c r="AQ13" s="1">
        <v>123.04300000000001</v>
      </c>
      <c r="AR13" s="2">
        <v>3.8210060274089597</v>
      </c>
      <c r="AS13" s="1">
        <v>78.946300000000008</v>
      </c>
      <c r="AT13" s="2">
        <v>5.9552891602327227</v>
      </c>
      <c r="AU13" s="6">
        <v>2016</v>
      </c>
      <c r="AV13" s="9">
        <f t="shared" si="0"/>
        <v>0.49150277981175527</v>
      </c>
      <c r="AW13" s="9">
        <f t="shared" si="1"/>
        <v>0.95857280749807572</v>
      </c>
    </row>
    <row r="14" spans="1:49" ht="18.75" x14ac:dyDescent="0.3">
      <c r="A14" s="6">
        <v>2017</v>
      </c>
      <c r="B14" s="1">
        <v>19.749175041745147</v>
      </c>
      <c r="C14" s="1">
        <v>3.8813653135450328</v>
      </c>
      <c r="D14" s="1">
        <v>2.423974037152882</v>
      </c>
      <c r="E14" s="1">
        <v>28.579592754024464</v>
      </c>
      <c r="F14" s="2">
        <v>54.634107146467528</v>
      </c>
      <c r="G14" s="1">
        <v>27.674831530449111</v>
      </c>
      <c r="H14" s="1">
        <v>8.4380038838475606</v>
      </c>
      <c r="I14" s="1">
        <v>1.3550081809344874</v>
      </c>
      <c r="J14" s="2">
        <v>37.467843595231159</v>
      </c>
      <c r="K14" s="1">
        <v>5.0721964981038772</v>
      </c>
      <c r="L14" s="1">
        <v>6.9105861814185721</v>
      </c>
      <c r="M14" s="1">
        <v>1.8885089645685798</v>
      </c>
      <c r="N14" s="2">
        <v>13.871291644091029</v>
      </c>
      <c r="O14" s="1">
        <v>51.931070524389945</v>
      </c>
      <c r="P14" s="1">
        <v>116.7993196602619</v>
      </c>
      <c r="Q14" s="1">
        <v>5.6864365358198237</v>
      </c>
      <c r="R14" s="2">
        <v>174.41682672047168</v>
      </c>
      <c r="S14" s="1">
        <v>63.58127607337611</v>
      </c>
      <c r="T14" s="1">
        <v>30.160730473228153</v>
      </c>
      <c r="U14" s="1">
        <v>78.924321802113496</v>
      </c>
      <c r="V14" s="1">
        <v>8.3999416906183705E-2</v>
      </c>
      <c r="W14" s="1">
        <v>1.253445349536598</v>
      </c>
      <c r="X14" s="2">
        <v>174.00377311516053</v>
      </c>
      <c r="Y14" s="1">
        <v>-2.4913893775789737</v>
      </c>
      <c r="Z14" s="1">
        <v>0.43175082053144442</v>
      </c>
      <c r="AA14" s="1">
        <v>-1.2083589722902626</v>
      </c>
      <c r="AB14" s="1">
        <v>2.7956069261713674</v>
      </c>
      <c r="AC14" s="1">
        <v>0</v>
      </c>
      <c r="AD14" s="1">
        <v>-1.5226954615033602E-3</v>
      </c>
      <c r="AE14" s="1">
        <v>5.8923928411118862E-2</v>
      </c>
      <c r="AF14" s="2">
        <v>-0.41498937021680915</v>
      </c>
      <c r="AG14" s="1">
        <v>0.43553738052686553</v>
      </c>
      <c r="AH14" s="1">
        <v>3.9568759225400867E-2</v>
      </c>
      <c r="AI14" s="1">
        <v>0.68919015875651701</v>
      </c>
      <c r="AJ14" s="1">
        <v>0</v>
      </c>
      <c r="AK14" s="1">
        <v>7.5585843375737066E-2</v>
      </c>
      <c r="AL14" s="2">
        <v>1.2398821418845205</v>
      </c>
      <c r="AM14" s="1">
        <v>0</v>
      </c>
      <c r="AN14" s="1">
        <v>4.6327253290585138E-2</v>
      </c>
      <c r="AO14" s="2">
        <v>4.6327253290585138E-2</v>
      </c>
      <c r="AP14" s="2">
        <v>455.26506224638024</v>
      </c>
      <c r="AQ14" s="1">
        <v>123.836</v>
      </c>
      <c r="AR14" s="2">
        <v>3.6763547130590477</v>
      </c>
      <c r="AS14" s="1">
        <v>78.946300000000008</v>
      </c>
      <c r="AT14" s="2">
        <v>5.76676883205901</v>
      </c>
      <c r="AU14" s="6">
        <v>2017</v>
      </c>
      <c r="AV14" s="9">
        <f t="shared" si="0"/>
        <v>0.41935358477655887</v>
      </c>
      <c r="AW14" s="9">
        <f t="shared" si="1"/>
        <v>0.94317742546805372</v>
      </c>
    </row>
    <row r="15" spans="1:49" ht="18.75" x14ac:dyDescent="0.3">
      <c r="A15" s="6">
        <v>2018</v>
      </c>
      <c r="B15" s="1">
        <v>14.605951423509724</v>
      </c>
      <c r="C15" s="1">
        <v>3.5007824117732058</v>
      </c>
      <c r="D15" s="1">
        <v>1.8687220801737723</v>
      </c>
      <c r="E15" s="1">
        <v>25.330134272608742</v>
      </c>
      <c r="F15" s="2">
        <v>45.305590188065445</v>
      </c>
      <c r="G15" s="1">
        <v>28.516618576723591</v>
      </c>
      <c r="H15" s="1">
        <v>10.163898812721028</v>
      </c>
      <c r="I15" s="1">
        <v>3.7402765316609519</v>
      </c>
      <c r="J15" s="2">
        <v>42.42079392110557</v>
      </c>
      <c r="K15" s="1">
        <v>4.0748175943072935</v>
      </c>
      <c r="L15" s="1">
        <v>6.3372279547209507</v>
      </c>
      <c r="M15" s="1">
        <v>2.7763212141412481</v>
      </c>
      <c r="N15" s="2">
        <v>13.188366763169492</v>
      </c>
      <c r="O15" s="1">
        <v>47.25962325988678</v>
      </c>
      <c r="P15" s="1">
        <v>116.71406651175725</v>
      </c>
      <c r="Q15" s="1">
        <v>5.6186282834794721</v>
      </c>
      <c r="R15" s="2">
        <v>169.59231805512351</v>
      </c>
      <c r="S15" s="1">
        <v>61.616667725196287</v>
      </c>
      <c r="T15" s="1">
        <v>29.398830977782378</v>
      </c>
      <c r="U15" s="1">
        <v>75.693990188912366</v>
      </c>
      <c r="V15" s="1">
        <v>7.8991404275728719E-2</v>
      </c>
      <c r="W15" s="1">
        <v>1.256237889203611</v>
      </c>
      <c r="X15" s="2">
        <v>168.04471818537039</v>
      </c>
      <c r="Y15" s="1">
        <v>-2.4795001991757313</v>
      </c>
      <c r="Z15" s="1">
        <v>0.4079912860013763</v>
      </c>
      <c r="AA15" s="1">
        <v>-1.226848308047511</v>
      </c>
      <c r="AB15" s="1">
        <v>2.7515755145351362</v>
      </c>
      <c r="AC15" s="1">
        <v>0</v>
      </c>
      <c r="AD15" s="1">
        <v>-3.3253052938705111E-4</v>
      </c>
      <c r="AE15" s="1">
        <v>7.3504675246428453E-2</v>
      </c>
      <c r="AF15" s="2">
        <v>-0.4736095619696884</v>
      </c>
      <c r="AG15" s="1">
        <v>0.33248585398783564</v>
      </c>
      <c r="AH15" s="1">
        <v>3.0106816259560513E-2</v>
      </c>
      <c r="AI15" s="1">
        <v>0.59946233498094048</v>
      </c>
      <c r="AJ15" s="1">
        <v>0</v>
      </c>
      <c r="AK15" s="1">
        <v>7.1176224796237822E-2</v>
      </c>
      <c r="AL15" s="2">
        <v>1.0332312300245745</v>
      </c>
      <c r="AM15" s="1">
        <v>0</v>
      </c>
      <c r="AN15" s="1">
        <v>4.6632291910228309E-2</v>
      </c>
      <c r="AO15" s="2">
        <v>4.6632291910228309E-2</v>
      </c>
      <c r="AP15" s="2">
        <v>439.15804107279962</v>
      </c>
      <c r="AQ15" s="1">
        <v>124.1</v>
      </c>
      <c r="AR15" s="2">
        <v>3.538743280199836</v>
      </c>
      <c r="AS15" s="1">
        <v>78.946300000000008</v>
      </c>
      <c r="AT15" s="2">
        <v>5.5627438027215916</v>
      </c>
      <c r="AU15" s="6">
        <v>2018</v>
      </c>
      <c r="AV15" s="9">
        <f t="shared" si="0"/>
        <v>0.38081888202970815</v>
      </c>
      <c r="AW15" s="9">
        <f t="shared" si="1"/>
        <v>0.94048401701657747</v>
      </c>
    </row>
    <row r="16" spans="1:49" ht="18.75" x14ac:dyDescent="0.3">
      <c r="A16" s="6">
        <v>2019</v>
      </c>
      <c r="B16" s="1">
        <v>15.526108726204619</v>
      </c>
      <c r="C16" s="1">
        <v>3.5671149181587212</v>
      </c>
      <c r="D16" s="1">
        <v>1.1819408425565041</v>
      </c>
      <c r="E16" s="1">
        <v>24.081296836566263</v>
      </c>
      <c r="F16" s="2">
        <v>44.356461323486108</v>
      </c>
      <c r="G16" s="1">
        <v>21.29221802580582</v>
      </c>
      <c r="H16" s="1">
        <v>7.577847780711223</v>
      </c>
      <c r="I16" s="1">
        <v>2.7654474387895389</v>
      </c>
      <c r="J16" s="2">
        <v>31.635513245306583</v>
      </c>
      <c r="K16" s="1">
        <v>3.5653873242675003</v>
      </c>
      <c r="L16" s="1">
        <v>5.9952250287584601</v>
      </c>
      <c r="M16" s="1">
        <v>1.9235818662575004</v>
      </c>
      <c r="N16" s="2">
        <v>11.484194219283459</v>
      </c>
      <c r="O16" s="1">
        <v>41.994791138235875</v>
      </c>
      <c r="P16" s="1">
        <v>113.6269954111244</v>
      </c>
      <c r="Q16" s="1">
        <v>5.1941957030331247</v>
      </c>
      <c r="R16" s="2">
        <v>160.81598225239341</v>
      </c>
      <c r="S16" s="1">
        <v>59.71821982756164</v>
      </c>
      <c r="T16" s="1">
        <v>28.619598383474298</v>
      </c>
      <c r="U16" s="1">
        <v>73.503578350177719</v>
      </c>
      <c r="V16" s="1">
        <v>8.4464701308315016E-2</v>
      </c>
      <c r="W16" s="1">
        <v>1.3665018885732525</v>
      </c>
      <c r="X16" s="2">
        <v>163.29236315109523</v>
      </c>
      <c r="Y16" s="1">
        <v>-2.4765624900892758</v>
      </c>
      <c r="Z16" s="1">
        <v>0.4012870101661894</v>
      </c>
      <c r="AA16" s="1">
        <v>-1.1957871382521266</v>
      </c>
      <c r="AB16" s="1">
        <v>2.774326797866653</v>
      </c>
      <c r="AC16" s="1">
        <v>0</v>
      </c>
      <c r="AD16" s="1">
        <v>-2.1042533785390577E-3</v>
      </c>
      <c r="AE16" s="1">
        <v>5.3270234002810474E-2</v>
      </c>
      <c r="AF16" s="2">
        <v>-0.44556983968428843</v>
      </c>
      <c r="AG16" s="1">
        <v>0.25953360353808408</v>
      </c>
      <c r="AH16" s="1">
        <v>4.4314189987367303E-2</v>
      </c>
      <c r="AI16" s="1">
        <v>0.57692284728693222</v>
      </c>
      <c r="AJ16" s="1">
        <v>0</v>
      </c>
      <c r="AK16" s="1">
        <v>7.9009531644385358E-2</v>
      </c>
      <c r="AL16" s="2">
        <v>0.95978017245676905</v>
      </c>
      <c r="AM16" s="1">
        <v>0</v>
      </c>
      <c r="AN16" s="1">
        <v>4.6065411625688911E-2</v>
      </c>
      <c r="AO16" s="2">
        <v>4.6065411625688911E-2</v>
      </c>
      <c r="AP16" s="2">
        <v>412.14478993596305</v>
      </c>
      <c r="AQ16" s="1">
        <v>124.099</v>
      </c>
      <c r="AR16" s="2">
        <v>3.3210967851148117</v>
      </c>
      <c r="AS16" s="1">
        <v>78.946300000000008</v>
      </c>
      <c r="AT16" s="2">
        <v>5.2205713242541201</v>
      </c>
      <c r="AU16" s="6">
        <v>2019</v>
      </c>
      <c r="AV16" s="9">
        <f t="shared" si="0"/>
        <v>0.33839749827344195</v>
      </c>
      <c r="AW16" s="9">
        <f t="shared" si="1"/>
        <v>0.91561572140891057</v>
      </c>
    </row>
    <row r="17" spans="1:49" ht="18.75" x14ac:dyDescent="0.3">
      <c r="A17" s="6">
        <v>2020</v>
      </c>
      <c r="B17" s="1">
        <v>12.190168810203534</v>
      </c>
      <c r="C17" s="1">
        <v>3.2829370191591463</v>
      </c>
      <c r="D17" s="1">
        <v>0.77214717365755936</v>
      </c>
      <c r="E17" s="1">
        <v>21.644938197616074</v>
      </c>
      <c r="F17" s="2">
        <v>37.890191200636309</v>
      </c>
      <c r="G17" s="1">
        <v>16.273827278040674</v>
      </c>
      <c r="H17" s="1">
        <v>7.420436285051121</v>
      </c>
      <c r="I17" s="1">
        <v>3.7119286975468917</v>
      </c>
      <c r="J17" s="2">
        <v>27.406192260638687</v>
      </c>
      <c r="K17" s="1">
        <v>2.7145313355160505</v>
      </c>
      <c r="L17" s="1">
        <v>6.621995957027397</v>
      </c>
      <c r="M17" s="1">
        <v>2.2607496866340009</v>
      </c>
      <c r="N17" s="2">
        <v>11.597276979177447</v>
      </c>
      <c r="O17" s="1">
        <v>39.961332318700634</v>
      </c>
      <c r="P17" s="1">
        <v>114.57489022912742</v>
      </c>
      <c r="Q17" s="1">
        <v>5.1703925304825749</v>
      </c>
      <c r="R17" s="2">
        <v>159.70661507831065</v>
      </c>
      <c r="S17" s="1">
        <v>49.752227071924281</v>
      </c>
      <c r="T17" s="1">
        <v>25.238761132424788</v>
      </c>
      <c r="U17" s="1">
        <v>61.438563740590581</v>
      </c>
      <c r="V17" s="1">
        <v>6.8919286805243896E-2</v>
      </c>
      <c r="W17" s="1">
        <v>1.4250227668142312</v>
      </c>
      <c r="X17" s="2">
        <v>137.92349399855914</v>
      </c>
      <c r="Y17" s="1">
        <v>-2.525814108351768</v>
      </c>
      <c r="Z17" s="1">
        <v>0.37256800509292032</v>
      </c>
      <c r="AA17" s="1">
        <v>-1.1772542081088384</v>
      </c>
      <c r="AB17" s="1">
        <v>2.8526971999211037</v>
      </c>
      <c r="AC17" s="1">
        <v>0</v>
      </c>
      <c r="AD17" s="1">
        <v>-8.4481483184563821E-4</v>
      </c>
      <c r="AE17" s="1">
        <v>3.5263536535379253E-2</v>
      </c>
      <c r="AF17" s="2">
        <v>-0.44338438974304872</v>
      </c>
      <c r="AG17" s="1">
        <v>0.17073642673518211</v>
      </c>
      <c r="AH17" s="1">
        <v>5.6740913772094122E-2</v>
      </c>
      <c r="AI17" s="1">
        <v>0.5446769807775933</v>
      </c>
      <c r="AJ17" s="1">
        <v>0</v>
      </c>
      <c r="AK17" s="1">
        <v>7.279590841328222E-2</v>
      </c>
      <c r="AL17" s="2">
        <v>0.8449502296981517</v>
      </c>
      <c r="AM17" s="1">
        <v>0</v>
      </c>
      <c r="AN17" s="1">
        <v>4.1599497381961358E-2</v>
      </c>
      <c r="AO17" s="2">
        <v>4.1599497381961358E-2</v>
      </c>
      <c r="AP17" s="2">
        <v>374.96693485465926</v>
      </c>
      <c r="AQ17" s="1">
        <v>124.018</v>
      </c>
      <c r="AR17" s="2">
        <v>3.02348800056975</v>
      </c>
      <c r="AS17" s="1">
        <v>78.946300000000008</v>
      </c>
      <c r="AT17" s="2">
        <v>4.7496454533608192</v>
      </c>
      <c r="AU17" s="6">
        <v>2020</v>
      </c>
      <c r="AV17" s="9">
        <f t="shared" si="0"/>
        <v>0.32222203485542933</v>
      </c>
      <c r="AW17" s="9">
        <f t="shared" si="1"/>
        <v>0.92385694196912882</v>
      </c>
    </row>
    <row r="18" spans="1:49" ht="18.75" x14ac:dyDescent="0.3">
      <c r="A18" s="6">
        <v>2021</v>
      </c>
      <c r="B18" s="1">
        <v>13.333780634402448</v>
      </c>
      <c r="C18" s="1">
        <v>2.5338039745209291</v>
      </c>
      <c r="D18" s="1">
        <v>0.76566234648671028</v>
      </c>
      <c r="E18" s="1">
        <v>22.299841256034</v>
      </c>
      <c r="F18" s="2">
        <v>38.933088211444087</v>
      </c>
      <c r="G18" s="1">
        <v>18.990264269446754</v>
      </c>
      <c r="H18" s="1">
        <v>8.2421667011137014</v>
      </c>
      <c r="I18" s="1">
        <v>3.4801515350955858</v>
      </c>
      <c r="J18" s="2">
        <v>30.712582505656044</v>
      </c>
      <c r="K18" s="1">
        <v>2.99996326869964</v>
      </c>
      <c r="L18" s="1">
        <v>6.6686128085072829</v>
      </c>
      <c r="M18" s="1">
        <v>2.6423706307737724</v>
      </c>
      <c r="N18" s="2">
        <v>12.310946707980696</v>
      </c>
      <c r="O18" s="1">
        <v>41.142971257762447</v>
      </c>
      <c r="P18" s="1">
        <v>115.24222812486059</v>
      </c>
      <c r="Q18" s="1">
        <v>5.0032785747210795</v>
      </c>
      <c r="R18" s="2">
        <v>161.38847795734409</v>
      </c>
      <c r="S18" s="1">
        <v>55.002140943631176</v>
      </c>
      <c r="T18" s="1">
        <v>25.942184299921166</v>
      </c>
      <c r="U18" s="1">
        <v>60.504381945370852</v>
      </c>
      <c r="V18" s="1">
        <v>7.3241925490066931E-2</v>
      </c>
      <c r="W18" s="1">
        <v>1.4336467886978395</v>
      </c>
      <c r="X18" s="2">
        <v>142.95559590311112</v>
      </c>
      <c r="Y18" s="1">
        <v>-2.4666713335384216</v>
      </c>
      <c r="Z18" s="1">
        <v>0.37079433745594603</v>
      </c>
      <c r="AA18" s="1">
        <v>-1.177181823689279</v>
      </c>
      <c r="AB18" s="1">
        <v>2.8451387182078678</v>
      </c>
      <c r="AC18" s="1">
        <v>0</v>
      </c>
      <c r="AD18" s="1">
        <v>-1.5563454120736783E-3</v>
      </c>
      <c r="AE18" s="1">
        <v>3.9655289812390748E-2</v>
      </c>
      <c r="AF18" s="2">
        <v>-0.38982115716356985</v>
      </c>
      <c r="AG18" s="1">
        <v>0.1923217226847353</v>
      </c>
      <c r="AH18" s="1">
        <v>7.6209473779436085E-2</v>
      </c>
      <c r="AI18" s="1">
        <v>0.72718292807486484</v>
      </c>
      <c r="AJ18" s="1">
        <v>0</v>
      </c>
      <c r="AK18" s="1">
        <v>7.8266186961192516E-2</v>
      </c>
      <c r="AL18" s="2">
        <v>1.0739803115002287</v>
      </c>
      <c r="AM18" s="1">
        <v>0</v>
      </c>
      <c r="AN18" s="1">
        <v>4.3551044062112125E-2</v>
      </c>
      <c r="AO18" s="2">
        <v>4.3551044062112125E-2</v>
      </c>
      <c r="AP18" s="2">
        <v>387.02840148393472</v>
      </c>
      <c r="AQ18" s="1">
        <v>124.467</v>
      </c>
      <c r="AR18" s="2">
        <v>3.1094860604331647</v>
      </c>
      <c r="AS18" s="1">
        <v>78.946300000000008</v>
      </c>
      <c r="AT18" s="2">
        <v>4.9024260982963694</v>
      </c>
      <c r="AU18" s="6">
        <v>2021</v>
      </c>
      <c r="AV18" s="9">
        <f t="shared" si="0"/>
        <v>0.3305532491163316</v>
      </c>
      <c r="AW18" s="9">
        <f t="shared" si="1"/>
        <v>0.92588580205886373</v>
      </c>
    </row>
    <row r="19" spans="1:49" ht="18.75" x14ac:dyDescent="0.3">
      <c r="A19" s="6">
        <v>2022</v>
      </c>
      <c r="B19" s="1">
        <v>9.472076334186692</v>
      </c>
      <c r="C19" s="1">
        <v>2.2353084707187421</v>
      </c>
      <c r="D19" s="1">
        <v>0.75919110102336462</v>
      </c>
      <c r="E19" s="1">
        <v>18.852265069032768</v>
      </c>
      <c r="F19" s="2">
        <v>31.318840974961567</v>
      </c>
      <c r="G19" s="1">
        <v>21.722213629293851</v>
      </c>
      <c r="H19" s="1">
        <v>7.2741787564231783</v>
      </c>
      <c r="I19" s="1">
        <v>3.2268760142306965</v>
      </c>
      <c r="J19" s="2">
        <v>32.223268399947727</v>
      </c>
      <c r="K19" s="1">
        <v>3.1691139463440074</v>
      </c>
      <c r="L19" s="1">
        <v>6.362450296937995</v>
      </c>
      <c r="M19" s="1">
        <v>1.8736483299404927</v>
      </c>
      <c r="N19" s="2">
        <v>11.405212573222494</v>
      </c>
      <c r="O19" s="1">
        <v>36.133370142508355</v>
      </c>
      <c r="P19" s="1">
        <v>96.811245793624522</v>
      </c>
      <c r="Q19" s="1">
        <v>4.939739529576368</v>
      </c>
      <c r="R19" s="2">
        <v>137.88435546570926</v>
      </c>
      <c r="S19" s="1">
        <v>56.736491222328894</v>
      </c>
      <c r="T19" s="1">
        <v>26.139086001947458</v>
      </c>
      <c r="U19" s="1">
        <v>59.999231814148736</v>
      </c>
      <c r="V19" s="1">
        <v>7.0104313794912193E-2</v>
      </c>
      <c r="W19" s="1">
        <v>1.4499500887605017</v>
      </c>
      <c r="X19" s="2">
        <v>144.39486344098049</v>
      </c>
      <c r="Y19" s="1">
        <v>-2.4194033691995269</v>
      </c>
      <c r="Z19" s="1">
        <v>0.36932498215612369</v>
      </c>
      <c r="AA19" s="1">
        <v>-1.1749461555077454</v>
      </c>
      <c r="AB19" s="1">
        <v>2.9444910434154821</v>
      </c>
      <c r="AC19" s="1">
        <v>0</v>
      </c>
      <c r="AD19" s="1">
        <v>-9.4804363508350421E-4</v>
      </c>
      <c r="AE19" s="1">
        <v>3.8687294151703529E-2</v>
      </c>
      <c r="AF19" s="2">
        <v>-0.24279424861904625</v>
      </c>
      <c r="AG19" s="1">
        <v>0.19995781671435897</v>
      </c>
      <c r="AH19" s="1">
        <v>5.743588034766383E-2</v>
      </c>
      <c r="AI19" s="1">
        <v>0.70036180998424358</v>
      </c>
      <c r="AJ19" s="1">
        <v>0</v>
      </c>
      <c r="AK19" s="1">
        <v>7.7560015653803702E-2</v>
      </c>
      <c r="AL19" s="2">
        <v>1.0353155227000701</v>
      </c>
      <c r="AM19" s="1">
        <v>0</v>
      </c>
      <c r="AN19" s="1">
        <v>4.3632939280136104E-2</v>
      </c>
      <c r="AO19" s="2">
        <v>4.3632939280136104E-2</v>
      </c>
      <c r="AP19" s="2">
        <v>358.06269506818262</v>
      </c>
      <c r="AQ19" s="1">
        <v>124.839</v>
      </c>
      <c r="AR19" s="2">
        <v>2.8681957967316514</v>
      </c>
      <c r="AS19" s="1">
        <v>78.946300000000008</v>
      </c>
      <c r="AT19" s="2">
        <v>4.5355221849305485</v>
      </c>
      <c r="AU19" s="6">
        <v>2022</v>
      </c>
      <c r="AV19" s="9">
        <f t="shared" si="0"/>
        <v>0.28943975955036771</v>
      </c>
      <c r="AW19" s="9">
        <f t="shared" si="1"/>
        <v>0.7754887959181388</v>
      </c>
    </row>
    <row r="20" spans="1:49" ht="18.75" x14ac:dyDescent="0.3">
      <c r="A20" s="6">
        <v>2023</v>
      </c>
      <c r="B20" s="1">
        <v>7.4282582154162036</v>
      </c>
      <c r="C20" s="1">
        <v>1.9141954485112918</v>
      </c>
      <c r="D20" s="1">
        <v>0.75843088384659541</v>
      </c>
      <c r="E20" s="1">
        <v>19.570971704709336</v>
      </c>
      <c r="F20" s="2">
        <v>29.671856252483426</v>
      </c>
      <c r="G20" s="1">
        <v>17.737394268327488</v>
      </c>
      <c r="H20" s="1">
        <v>6.2252397897198186</v>
      </c>
      <c r="I20" s="1">
        <v>3.3177541120143839</v>
      </c>
      <c r="J20" s="2">
        <v>27.280388170061691</v>
      </c>
      <c r="K20" s="1">
        <v>2.7429391563860972</v>
      </c>
      <c r="L20" s="1">
        <v>5.5085323451916075</v>
      </c>
      <c r="M20" s="1">
        <v>1.9487297522620419</v>
      </c>
      <c r="N20" s="2">
        <v>10.200201253839746</v>
      </c>
      <c r="O20" s="1">
        <v>31.640490785359908</v>
      </c>
      <c r="P20" s="1">
        <v>92.280643620491304</v>
      </c>
      <c r="Q20" s="1">
        <v>4.0508413162436581</v>
      </c>
      <c r="R20" s="2">
        <v>127.97197572209487</v>
      </c>
      <c r="S20" s="1">
        <v>57.646069440542568</v>
      </c>
      <c r="T20" s="1">
        <v>25.810574226311804</v>
      </c>
      <c r="U20" s="1">
        <v>58.425636277992211</v>
      </c>
      <c r="V20" s="1">
        <v>7.2456938378334834E-2</v>
      </c>
      <c r="W20" s="1">
        <v>1.6280613284617798</v>
      </c>
      <c r="X20" s="2">
        <v>143.58279821168668</v>
      </c>
      <c r="Y20" s="1">
        <v>-2.4091095829042586</v>
      </c>
      <c r="Z20" s="1">
        <v>0.3659313497838666</v>
      </c>
      <c r="AA20" s="1">
        <v>-1.1781687427383483</v>
      </c>
      <c r="AB20" s="1">
        <v>2.9580525339402524</v>
      </c>
      <c r="AC20" s="1">
        <v>0</v>
      </c>
      <c r="AD20" s="1">
        <v>-2.6790119370842507E-3</v>
      </c>
      <c r="AE20" s="1">
        <v>3.5907189282193004E-2</v>
      </c>
      <c r="AF20" s="2">
        <v>-0.23006626457337898</v>
      </c>
      <c r="AG20" s="1">
        <v>0.16603217788982702</v>
      </c>
      <c r="AH20" s="1">
        <v>5.51560431086216E-2</v>
      </c>
      <c r="AI20" s="1">
        <v>0.74110680088641701</v>
      </c>
      <c r="AJ20" s="1">
        <v>0</v>
      </c>
      <c r="AK20" s="1">
        <v>8.108026668605825E-2</v>
      </c>
      <c r="AL20" s="2">
        <v>1.0433752885709238</v>
      </c>
      <c r="AM20" s="1">
        <v>0</v>
      </c>
      <c r="AN20" s="1">
        <v>4.3627207150997202E-2</v>
      </c>
      <c r="AO20" s="2">
        <v>4.3627207150997202E-2</v>
      </c>
      <c r="AP20" s="2">
        <v>339.56415584131497</v>
      </c>
      <c r="AQ20" s="1">
        <v>125.682</v>
      </c>
      <c r="AR20" s="2">
        <v>2.7017723766435524</v>
      </c>
      <c r="AS20" s="1">
        <v>78.946300000000008</v>
      </c>
      <c r="AT20" s="2">
        <v>4.3012041836199408</v>
      </c>
      <c r="AU20" s="6">
        <v>2023</v>
      </c>
      <c r="AV20" s="9">
        <f>O20/AQ20</f>
        <v>0.25175037623016749</v>
      </c>
      <c r="AW20" s="9">
        <f>P20/$AQ20</f>
        <v>0.73423914021491787</v>
      </c>
    </row>
    <row r="21" spans="1:49" ht="15.75" x14ac:dyDescent="0.25">
      <c r="F21" s="7">
        <f>F20/$AP$20</f>
        <v>8.7382180192039083E-2</v>
      </c>
      <c r="J21" s="7">
        <f>J20/$AP$20</f>
        <v>8.0339422464868041E-2</v>
      </c>
      <c r="N21" s="7">
        <f>N20/$AP$20</f>
        <v>3.0039098881233215E-2</v>
      </c>
      <c r="R21" s="7">
        <f>R20/$AP$20</f>
        <v>0.3768712731325467</v>
      </c>
      <c r="X21" s="7">
        <f>X20/$AP$20</f>
        <v>0.42284438961450854</v>
      </c>
    </row>
  </sheetData>
  <pageMargins left="0.7" right="0.7" top="0.75" bottom="0.75" header="0.3" footer="0.3"/>
  <pageSetup paperSize="9" orientation="portrait" horizontalDpi="360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</dc:creator>
  <cp:lastModifiedBy>Dan</cp:lastModifiedBy>
  <dcterms:created xsi:type="dcterms:W3CDTF">2023-11-09T15:23:09Z</dcterms:created>
  <dcterms:modified xsi:type="dcterms:W3CDTF">2026-02-11T10:06:12Z</dcterms:modified>
</cp:coreProperties>
</file>